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9.0.4\island-A\A島HD（R4.11.8～）\★企画一\03 【H26～】予算関係（記者発表他）\01_記者発表資料\R8_①当初予算\99_予算執行HP公表\03 各部⇒企画\"/>
    </mc:Choice>
  </mc:AlternateContent>
  <xr:revisionPtr revIDLastSave="0" documentId="13_ncr:1_{8D27F887-29E4-4DC2-B2CA-427B02BC4F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河川事業" sheetId="3" r:id="rId1"/>
    <sheet name="ダム事業" sheetId="4" r:id="rId2"/>
    <sheet name="砂防事業" sheetId="6" r:id="rId3"/>
    <sheet name="海岸事業" sheetId="5" r:id="rId4"/>
  </sheets>
  <definedNames>
    <definedName name="_xlnm.Print_Area" localSheetId="1">ダム事業!$A$1:$E$11</definedName>
    <definedName name="_xlnm.Print_Area" localSheetId="0">河川事業!$A$1:$E$40</definedName>
    <definedName name="_xlnm.Print_Area" localSheetId="3">海岸事業!$A$1:$E$5</definedName>
    <definedName name="_xlnm.Print_Area" localSheetId="2">砂防事業!$A$1:$E$8</definedName>
    <definedName name="_xlnm.Print_Titles" localSheetId="1">ダム事業!$1:$3</definedName>
    <definedName name="_xlnm.Print_Titles" localSheetId="0">河川事業!$1:$3</definedName>
    <definedName name="_xlnm.Print_Titles" localSheetId="3">海岸事業!$1:$3</definedName>
    <definedName name="_xlnm.Print_Titles" localSheetId="2">砂防事業!$1:$3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19" i="3"/>
</calcChain>
</file>

<file path=xl/sharedStrings.xml><?xml version="1.0" encoding="utf-8"?>
<sst xmlns="http://schemas.openxmlformats.org/spreadsheetml/2006/main" count="172" uniqueCount="135">
  <si>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</si>
  <si>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</si>
  <si>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</si>
  <si>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</si>
  <si>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【河川事業】</t>
    <rPh sb="1" eb="3">
      <t>カセン</t>
    </rPh>
    <rPh sb="3" eb="5">
      <t>ジギョウ</t>
    </rPh>
    <phoneticPr fontId="1"/>
  </si>
  <si>
    <t>【ダム事業】</t>
    <rPh sb="3" eb="5">
      <t>ジギョウ</t>
    </rPh>
    <phoneticPr fontId="1"/>
  </si>
  <si>
    <t>佐賀県</t>
    <rPh sb="0" eb="3">
      <t>サガケン</t>
    </rPh>
    <phoneticPr fontId="10"/>
  </si>
  <si>
    <t>城原川ダム建設事業</t>
  </si>
  <si>
    <t>長崎県</t>
    <rPh sb="0" eb="3">
      <t>ナガサキケン</t>
    </rPh>
    <phoneticPr fontId="10"/>
  </si>
  <si>
    <t>本明川ダム建設事業</t>
    <rPh sb="7" eb="9">
      <t>ジギョウ</t>
    </rPh>
    <phoneticPr fontId="10"/>
  </si>
  <si>
    <t>熊本県</t>
    <rPh sb="0" eb="3">
      <t>クマモトケン</t>
    </rPh>
    <phoneticPr fontId="10"/>
  </si>
  <si>
    <t>川辺川ダム建設事業</t>
    <rPh sb="7" eb="9">
      <t>ジギョウ</t>
    </rPh>
    <phoneticPr fontId="10"/>
  </si>
  <si>
    <t>宮崎県</t>
    <rPh sb="0" eb="2">
      <t>ミヤザキ</t>
    </rPh>
    <rPh sb="2" eb="3">
      <t>ケン</t>
    </rPh>
    <phoneticPr fontId="1"/>
  </si>
  <si>
    <t>岩瀬ダム再生事業</t>
    <rPh sb="0" eb="2">
      <t>イワセ</t>
    </rPh>
    <rPh sb="4" eb="6">
      <t>サイセイ</t>
    </rPh>
    <rPh sb="6" eb="8">
      <t>ジギョウ</t>
    </rPh>
    <phoneticPr fontId="1"/>
  </si>
  <si>
    <t>福岡県</t>
    <rPh sb="0" eb="3">
      <t>フクオカケン</t>
    </rPh>
    <phoneticPr fontId="12"/>
  </si>
  <si>
    <t>遠賀川直轄河川改修事業</t>
    <rPh sb="0" eb="3">
      <t>オンガガワ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</si>
  <si>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福岡県
大分県</t>
    <rPh sb="0" eb="3">
      <t>フクオカケン</t>
    </rPh>
    <rPh sb="4" eb="7">
      <t>オオイタケン</t>
    </rPh>
    <phoneticPr fontId="12"/>
  </si>
  <si>
    <t>山国川直轄河川改修事業</t>
    <rPh sb="0" eb="2">
      <t>ヤマクニ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</si>
  <si>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大分県</t>
    <rPh sb="0" eb="3">
      <t>オオイタケン</t>
    </rPh>
    <phoneticPr fontId="12"/>
  </si>
  <si>
    <t>大分川直轄河川改修事業</t>
    <rPh sb="0" eb="2">
      <t>オオイタ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</si>
  <si>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大野川直轄河川改修事業</t>
    <rPh sb="0" eb="3">
      <t>オオノガワ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</si>
  <si>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番匠川直轄河川改修事業</t>
    <rPh sb="0" eb="2">
      <t>バンジョウ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</si>
  <si>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宮崎県</t>
    <rPh sb="0" eb="3">
      <t>ミヤザキケン</t>
    </rPh>
    <phoneticPr fontId="12"/>
  </si>
  <si>
    <t>五ヶ瀬川直轄河川改修事業</t>
    <rPh sb="0" eb="4">
      <t>ゴカセガワ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2"/>
  </si>
  <si>
    <t>小丸川直轄河川改修事業</t>
    <rPh sb="0" eb="2">
      <t>オマル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</si>
  <si>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大淀川直轄河川改修事業</t>
    <rPh sb="0" eb="3">
      <t>オオヨドガワ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</si>
  <si>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鹿児島県</t>
    <rPh sb="0" eb="4">
      <t>カゴシマケン</t>
    </rPh>
    <phoneticPr fontId="12"/>
  </si>
  <si>
    <t>肝属川直轄河川改修事業</t>
    <rPh sb="0" eb="2">
      <t>キモツキ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</si>
  <si>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宮崎県
鹿児島県</t>
    <rPh sb="0" eb="3">
      <t>ミヤザキケン</t>
    </rPh>
    <rPh sb="4" eb="8">
      <t>カゴシマケン</t>
    </rPh>
    <phoneticPr fontId="12"/>
  </si>
  <si>
    <t>川内川直轄河川改修事業</t>
    <rPh sb="0" eb="3">
      <t>センダイガワ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</si>
  <si>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熊本県</t>
    <rPh sb="0" eb="3">
      <t>クマモトケン</t>
    </rPh>
    <phoneticPr fontId="12"/>
  </si>
  <si>
    <t>球磨川直轄河川改修事業</t>
    <rPh sb="0" eb="3">
      <t>クマガワ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</si>
  <si>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緑川直轄河川改修事業</t>
    <rPh sb="0" eb="2">
      <t>ミドリカワ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</si>
  <si>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白川直轄河川改修事業</t>
    <rPh sb="0" eb="2">
      <t>シラカワ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</si>
  <si>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菊池川直轄河川改修事業</t>
    <rPh sb="0" eb="2">
      <t>キクチ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</si>
  <si>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矢部川直轄河川改修事業</t>
    <rPh sb="0" eb="3">
      <t>ヤベガワ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</si>
  <si>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福岡県
佐賀県
大分県</t>
    <rPh sb="0" eb="3">
      <t>フクオカケン</t>
    </rPh>
    <rPh sb="4" eb="7">
      <t>サガケン</t>
    </rPh>
    <rPh sb="8" eb="11">
      <t>オオイタケン</t>
    </rPh>
    <phoneticPr fontId="12"/>
  </si>
  <si>
    <t>筑後川直轄河川改修事業</t>
    <rPh sb="0" eb="3">
      <t>チクゴガワ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</si>
  <si>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佐賀県</t>
    <rPh sb="0" eb="3">
      <t>サガケン</t>
    </rPh>
    <phoneticPr fontId="12"/>
  </si>
  <si>
    <t>嘉瀬川直轄河川改修事業</t>
    <rPh sb="0" eb="3">
      <t>カセガワ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</si>
  <si>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六角川直轄河川改修事業</t>
    <rPh sb="0" eb="2">
      <t>ロッカク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</si>
  <si>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松浦川直轄河川改修事業</t>
    <rPh sb="0" eb="2">
      <t>マツウラ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</si>
  <si>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長崎県</t>
    <rPh sb="0" eb="3">
      <t>ナガサキケン</t>
    </rPh>
    <phoneticPr fontId="12"/>
  </si>
  <si>
    <t>本明川直轄河川改修事業</t>
    <rPh sb="0" eb="2">
      <t>ホンミョウ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</si>
  <si>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熊本県</t>
    <rPh sb="0" eb="3">
      <t>クマモトケン</t>
    </rPh>
    <phoneticPr fontId="14"/>
  </si>
  <si>
    <t>球磨川水系（川辺川）直轄砂防事業</t>
    <rPh sb="0" eb="3">
      <t>クマガワ</t>
    </rPh>
    <rPh sb="3" eb="5">
      <t>スイケイ</t>
    </rPh>
    <rPh sb="6" eb="8">
      <t>カワベ</t>
    </rPh>
    <rPh sb="8" eb="9">
      <t>カワ</t>
    </rPh>
    <rPh sb="10" eb="12">
      <t>チョッカツ</t>
    </rPh>
    <rPh sb="12" eb="14">
      <t>サボウ</t>
    </rPh>
    <rPh sb="14" eb="16">
      <t>ジギョウ</t>
    </rPh>
    <phoneticPr fontId="0"/>
  </si>
  <si>
    <t>宮崎県</t>
    <rPh sb="0" eb="3">
      <t>ミヤザキケン</t>
    </rPh>
    <phoneticPr fontId="14"/>
  </si>
  <si>
    <t>大淀川水系直轄砂防事業</t>
    <rPh sb="0" eb="3">
      <t>オオヨドカワ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</si>
  <si>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鹿児島県</t>
    <rPh sb="0" eb="4">
      <t>カゴシマケン</t>
    </rPh>
    <phoneticPr fontId="0"/>
  </si>
  <si>
    <t>桜島直轄砂防事業</t>
    <rPh sb="0" eb="2">
      <t>サクラジマ</t>
    </rPh>
    <rPh sb="2" eb="4">
      <t>チョッカツ</t>
    </rPh>
    <rPh sb="4" eb="6">
      <t>サボウ</t>
    </rPh>
    <rPh sb="6" eb="8">
      <t>ジギョウ</t>
    </rPh>
    <phoneticPr fontId="0"/>
  </si>
  <si>
    <t>阿蘇山直轄砂防事業</t>
    <rPh sb="0" eb="3">
      <t>アソサン</t>
    </rPh>
    <rPh sb="3" eb="5">
      <t>チョッカツ</t>
    </rPh>
    <rPh sb="5" eb="7">
      <t>サボウ</t>
    </rPh>
    <rPh sb="7" eb="9">
      <t>ジギョウ</t>
    </rPh>
    <phoneticPr fontId="13"/>
  </si>
  <si>
    <t>【砂防事業】</t>
    <rPh sb="1" eb="3">
      <t>サボウ</t>
    </rPh>
    <rPh sb="3" eb="5">
      <t>ジギョウ</t>
    </rPh>
    <phoneticPr fontId="1"/>
  </si>
  <si>
    <t>【海岸事業】</t>
    <rPh sb="1" eb="3">
      <t>カイガン</t>
    </rPh>
    <rPh sb="3" eb="5">
      <t>ジギョウ</t>
    </rPh>
    <phoneticPr fontId="1"/>
  </si>
  <si>
    <t>福岡県</t>
    <rPh sb="0" eb="3">
      <t>フクオカケン</t>
    </rPh>
    <phoneticPr fontId="14"/>
  </si>
  <si>
    <t>遠賀川総合水系環境整備事業</t>
    <rPh sb="0" eb="3">
      <t>オンガガワ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</si>
  <si>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福岡県</t>
    <rPh sb="0" eb="2">
      <t>フクオカ</t>
    </rPh>
    <rPh sb="2" eb="3">
      <t>ケン</t>
    </rPh>
    <phoneticPr fontId="14"/>
  </si>
  <si>
    <t>矢部川総合水系環境整備事業</t>
  </si>
  <si>
    <t>筑後川総合水系環境整備事業</t>
    <rPh sb="0" eb="3">
      <t>チクゴガワ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</si>
  <si>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福岡県
大分県</t>
    <rPh sb="0" eb="3">
      <t>フクオカケン</t>
    </rPh>
    <rPh sb="4" eb="7">
      <t>オオイタケン</t>
    </rPh>
    <phoneticPr fontId="15"/>
  </si>
  <si>
    <t>山国川総合水系環境整備事業</t>
  </si>
  <si>
    <t>大分県</t>
    <rPh sb="0" eb="3">
      <t>オオイタケン</t>
    </rPh>
    <phoneticPr fontId="15"/>
  </si>
  <si>
    <t>大分川総合水系環境整備事業</t>
    <rPh sb="0" eb="3">
      <t>オオイタガワ</t>
    </rPh>
    <phoneticPr fontId="14"/>
  </si>
  <si>
    <t>大淀川総合水系環境整備事業</t>
    <rPh sb="0" eb="3">
      <t>オオヨドカワ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</si>
  <si>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五ヶ瀬川総合水系環境整備事業</t>
    <rPh sb="0" eb="3">
      <t>ゴカセ</t>
    </rPh>
    <rPh sb="3" eb="4">
      <t>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14"/>
  </si>
  <si>
    <t>鹿児島県
宮崎県</t>
    <rPh sb="0" eb="3">
      <t>カゴシマ</t>
    </rPh>
    <rPh sb="3" eb="4">
      <t>ケン</t>
    </rPh>
    <rPh sb="5" eb="7">
      <t>ミヤザキ</t>
    </rPh>
    <rPh sb="7" eb="8">
      <t>ケン</t>
    </rPh>
    <phoneticPr fontId="14"/>
  </si>
  <si>
    <t>川内川総合水系環境整備事業</t>
    <rPh sb="0" eb="2">
      <t>センダイ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</si>
  <si>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熊本県</t>
    <rPh sb="0" eb="1">
      <t>クマ</t>
    </rPh>
    <rPh sb="1" eb="2">
      <t>ホン</t>
    </rPh>
    <rPh sb="2" eb="3">
      <t>ケン</t>
    </rPh>
    <phoneticPr fontId="14"/>
  </si>
  <si>
    <t>球磨川総合水系環境整備事業</t>
    <rPh sb="0" eb="3">
      <t>クマガワ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</si>
  <si>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緑川総合水系環境整備事業</t>
    <rPh sb="0" eb="2">
      <t>ミドリカワ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4"/>
  </si>
  <si>
    <t>白川総合水系環境整備事業</t>
    <rPh sb="0" eb="2">
      <t>シラカワ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4"/>
  </si>
  <si>
    <t>菊池川総合水系環境整備事業</t>
    <rPh sb="0" eb="2">
      <t>キクチ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</si>
  <si>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佐賀県</t>
    <rPh sb="0" eb="3">
      <t>サガケン</t>
    </rPh>
    <phoneticPr fontId="14"/>
  </si>
  <si>
    <t>松浦川総合水系環境整備事業</t>
    <rPh sb="0" eb="2">
      <t>マツウラ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</si>
  <si>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佐賀県</t>
    <rPh sb="0" eb="2">
      <t>サガ</t>
    </rPh>
    <rPh sb="2" eb="3">
      <t>ケン</t>
    </rPh>
    <phoneticPr fontId="14"/>
  </si>
  <si>
    <t>嘉瀬川総合水系環境整備事業</t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</si>
  <si>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長崎県</t>
    <rPh sb="0" eb="3">
      <t>ナガサキケン</t>
    </rPh>
    <phoneticPr fontId="14"/>
  </si>
  <si>
    <t>本明川総合水系環境整備事業</t>
    <rPh sb="0" eb="2">
      <t>ホンミョウ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</si>
  <si>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鹿児島県</t>
    <rPh sb="0" eb="3">
      <t>カゴシマ</t>
    </rPh>
    <rPh sb="3" eb="4">
      <t>ケン</t>
    </rPh>
    <phoneticPr fontId="14"/>
  </si>
  <si>
    <t>肝属川総合水系環境整備事業</t>
    <rPh sb="0" eb="2">
      <t>キモツキ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4"/>
  </si>
  <si>
    <t>事業内容</t>
    <rPh sb="0" eb="2">
      <t>ジギョウ</t>
    </rPh>
    <rPh sb="2" eb="4">
      <t>ナイヨウ</t>
    </rPh>
    <phoneticPr fontId="1"/>
  </si>
  <si>
    <t>事業内容</t>
    <rPh sb="0" eb="2">
      <t>ジギョウ</t>
    </rPh>
    <rPh sb="2" eb="4">
      <t>ナイヨウ</t>
    </rPh>
    <phoneticPr fontId="9"/>
  </si>
  <si>
    <t>宮崎県</t>
  </si>
  <si>
    <t>宮崎海岸直轄海岸保全施設整備事業</t>
  </si>
  <si>
    <t>突堤　等</t>
    <phoneticPr fontId="9"/>
  </si>
  <si>
    <t>令和８年度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</si>
  <si>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遠賀川下流部堤防整備事業(山鹿地区)：築堤L=100m
遠賀川下流河道掘削事業(垣生地区)：文化財調査一式
犬鳴川下流河道掘削事業(新入地区)：河道掘削V=20千m3
遠賀川中流部堤防整備事業(勝野地区)：用地取得A=0.07ha、家屋1戸
鯰田堰改築事業(鯰田地区)：堰改築(仮締切)一式
彦山川下流部浸水被害軽減対策事業(糒地区、下伊田地区)：河道掘削V=20千m3、用地取得A=0.05ha、橋梁下部工一式　等
彦山川上流部再度災害防止対策事業(落合地区)：用地取得A=0.2ha</t>
    <phoneticPr fontId="1"/>
  </si>
  <si>
    <t>国分地区河道掘削事業（国分地区）：河道掘削V=25千m3、護岸A=36百m2、用地取得A=0.04ha　等</t>
    <phoneticPr fontId="1"/>
  </si>
  <si>
    <t>大津留地区河床低下対策事業(大津留地区)：掘削・敷均V=14千m3、捨石・根固V=2千m3　等</t>
    <phoneticPr fontId="1"/>
  </si>
  <si>
    <t>蛇崎地区堤防耐震事業(蛇崎地区)：堤防耐震対策L=50m
稽古屋地区築堤護岸事業(稽古屋地区)：用地補償一式　等</t>
    <phoneticPr fontId="1"/>
  </si>
  <si>
    <t>五ヶ瀬川・大瀬川適正分派対策事業(天下地区)：用地取得A=1.3ha、サイフォン一式　等
大瀬川河道掘削事業(恒富地区)：河道掘削V=5千m3</t>
    <phoneticPr fontId="1"/>
  </si>
  <si>
    <t>高鍋市街部河道掘削事業(蚊口地区)：河道掘削V=15千m3　等</t>
    <phoneticPr fontId="1"/>
  </si>
  <si>
    <t>大淀川下流部河道掘削事業(上野町地区)：河道掘削V=5千m3
大岩田遊水地整備事業(大岩田地区)：遊水地整備一式(遊水地樋門N=１基、護岸L=60m、地内掘削V=27千m3　等)
金田地区引堤事業(金田地区)：用地取得、用地補償一式</t>
    <phoneticPr fontId="1"/>
  </si>
  <si>
    <t>肝属川上流部改修事業(祓川地区)：補償工事一式　等
肝属川しらす堤防強化事業(岡崎地区)：堤防強化対策(浸透)L=370m　等
肝属川しらす堤防強化事業(上名赤野地区)：堤防強化対策(浸透)L=430m　等</t>
    <phoneticPr fontId="1"/>
  </si>
  <si>
    <t>川内川高潮対策事業(久見崎地区)：高潮堤防整備L=30m　等
天辰第二地区まちづくり一体型引堤事業(天辰第二地区)：支障物件移設一式　等(令和9年度完成予定)
東郷地区堤防整備事業(東郷地区)：用地取得一式、河道掘削V=30千m3　等
栗野地区河道掘削事業(米永地区)：河道掘削V=8千m3、護岸整備L=150m　等
羽月川河道掘削事業(下手地区)：河道掘削V=13千m3、護岸整備L=50m　等
羽月川水防拠点整備事業(大口地区)：用地取得一式　等
下方井堰改築事業(原田地区)：用地取得一式、堰本体工(右岸側)一式　等</t>
    <phoneticPr fontId="1"/>
  </si>
  <si>
    <t>原井・三光土田地区河道掘削事業(原井地区)：移転補償(電柱)一式、河道掘削V=7千m3、護岸工L=90m　等
唐原・相原地区堤防整備事業(相原地区)：移転補償(電柱)一式、築堤護岸L=100m　等
原井・三光土田地区河道掘削事業(三光土田地区)：用地買収A=0.72ha</t>
    <phoneticPr fontId="1"/>
  </si>
  <si>
    <t>球磨川萩原地区堤防整備事業(萩原地区)：築堤(堤防拡幅)L=115m 　等</t>
    <phoneticPr fontId="1"/>
  </si>
  <si>
    <t>緑川・浜戸川高潮対策事業(海路口地区)：築堤(高潮対策)L=200m
緑川・浜戸川高潮対策事業(川口地区)：築堤(高潮対策)L=130m、事業損失補償一式
緑川・浜戸川高潮対策事業(網津地区)：築堤(高潮対策)L=686m　等
緑川・浜戸川高潮対策事業(走潟地区)：築堤(高潮対策)L=240m
緑川中流部堤防整備事業(富合地区)：矢板Ｌ=60m</t>
    <phoneticPr fontId="1"/>
  </si>
  <si>
    <t>中原地区築堤整備事業(中原地区)：築堤L=150m
白川固定堰群改築事業(新土河原地区)：堰改築N=1基
白川固定堰群改築事業(上ノ郷地区)：掘削護岸Ｌ=110m
白川固定堰群改築事業(十禅寺地区)：掘削護岸Ｌ=110m
白川固定堰群改築事業(世安地区)：掘削護岸Ｌ=150m　等
熊本市街部(緑の区間)堤防整備事業(井川淵地区)：事業損失補償一式</t>
    <phoneticPr fontId="1"/>
  </si>
  <si>
    <t>元玉名地区河川防災ステーション事業(元玉名地区)：根固ブロック工N=1,085個、張芝工A=13千m2、高水敷護岸A=1.1千m2、舗装工A=16千m2(令和8年度完成予定)
菊池川中流地区改修事業(大江田地区～長小田地区)：掘削伐採V=8千m3、用地取得A=1.0ha
菰田橋架替事業(菰田・下津原地区)：旧橋撤去一式、事業損失一式、電柱移設一式、用地取得A=0.14ha、家屋移転1軒　等
菊池川山鹿地区改修事業(小原地区)：旧堤掘削V=9千m3</t>
    <phoneticPr fontId="1"/>
  </si>
  <si>
    <t>矢部川高潮対策事業(徳永地区)：築堤護岸L=100m
矢部川下流部河川改修事業(西津留地区)：用地取得A=0.02ha
船小屋地区堤防整備事業(船小屋地区)：用地取得A=0.1ha、築堤護岸L=100m
楠田川高潮対策事業(徳永地区)：用地取得A=0.37ha、右岸市道移設・仮堤防一式、左岸市道移設・撤去一式　等</t>
    <phoneticPr fontId="1"/>
  </si>
  <si>
    <t>宝満川河川改修事業(小森野地区)：河道掘削V=15千m3
久留米市街部河川改修事業(北野地区)：迂回路撤去・川表水路・管理橋一式、築堤L=540m　等
久留米市河川改修事業(久留米地区)：河道掘削V=15千m3
巨瀬川緊急対策特定区間事業(牧上原地区)：用地補償A=0.1ha、築堤L=900ｍ、橋梁N=3橋、管路撤去一式　等
佐田川河川改修事業(金丸・屋永地区)：用地A=1ha、河道掘削V=6千m3
隈上川河川改修事業(長野地区)：補償一式、橋梁(護岸)一式
城原川河川改修事業(直鳥地区)：補償一式、堤防強化L=60m　等
西田川樋門改築事業(下野地区)：本体工一式、機械設備工一式、橋梁賃料一式、補償一式　等
花月川緊急治水対策事業(丸山地区)：用地取得・補償A=0.1ha、護岸L=75ｍ　等
石井地区堤防整備事業(石井地区)：用地取得A=0.1㏊</t>
    <phoneticPr fontId="1"/>
  </si>
  <si>
    <t>嘉瀬川下流流下能力向上対策(十五・新田地区)：河道掘削V=6千m3 　等
嘉瀬川中流部堤防強化事業(堀江・金田地区)：堤防強化L=80m
尼寺地区堤防整備事業(尼寺地区)：補償一式</t>
    <phoneticPr fontId="1"/>
  </si>
  <si>
    <t>徳須恵川下流地区堤防整備事業(石志・千々賀地区)：樋管改築N=2基、支障物件移設一式　等</t>
    <phoneticPr fontId="1"/>
  </si>
  <si>
    <t>半造川引堤事業(鷲崎・船越地区)：築堤L=150ｍ、樋管改築N=2基　等</t>
    <phoneticPr fontId="1"/>
  </si>
  <si>
    <t>遠賀川水系（自然再生）：排水路改良 N=1式、管理用通路 N=1式 等
田川地区（水辺整備）：モニタリング調査 N=1式 等（令和11年度完成予定）
中間地区（水辺整備）：高水敷整正 A=2,400m2 等（令和12年度完成予定）
飯塚地区（水辺整備）：詳細設計 N=1式 等</t>
    <phoneticPr fontId="16"/>
  </si>
  <si>
    <t>船小屋地区（水辺整備）：モニタリング調査 N=1式（令和9年度完成予定）</t>
    <phoneticPr fontId="16"/>
  </si>
  <si>
    <t>大石地区（水辺整備）：モニタリング調査 N=1式（令和11年度完成予定）</t>
    <phoneticPr fontId="19"/>
  </si>
  <si>
    <t>山国川下流地区（水辺整備）：モニタリング調査 N=1式（令和11年度完成予定）
山国川中流地区（水辺整備）：詳細設計 N=1式 等</t>
    <phoneticPr fontId="19"/>
  </si>
  <si>
    <t>大分川下流域（水辺整備）：詳細設計 N=1式 等</t>
    <rPh sb="0" eb="2">
      <t>オオイタ</t>
    </rPh>
    <rPh sb="2" eb="3">
      <t>ガワ</t>
    </rPh>
    <rPh sb="3" eb="6">
      <t>カリュウイキ</t>
    </rPh>
    <rPh sb="7" eb="9">
      <t>ミズベ</t>
    </rPh>
    <rPh sb="9" eb="11">
      <t>セイビ</t>
    </rPh>
    <rPh sb="13" eb="15">
      <t>ショウサイ</t>
    </rPh>
    <rPh sb="15" eb="17">
      <t>セッケイ</t>
    </rPh>
    <rPh sb="21" eb="22">
      <t>シキ</t>
    </rPh>
    <rPh sb="23" eb="24">
      <t>トウ</t>
    </rPh>
    <phoneticPr fontId="19"/>
  </si>
  <si>
    <t>宮崎県</t>
    <rPh sb="0" eb="3">
      <t>ミヤザキケン</t>
    </rPh>
    <phoneticPr fontId="1"/>
  </si>
  <si>
    <t>小丸川総合水系環境整備事業</t>
    <rPh sb="0" eb="3">
      <t>オマルガワ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"/>
  </si>
  <si>
    <t>小丸川下流地区（水辺整備）：詳細設計 N=1式 等</t>
    <phoneticPr fontId="1"/>
  </si>
  <si>
    <t>都城地区（水辺整備）：モニタリング調査等 N=1式 等 （令和8年度完成予定）　
本庄川地区（水辺整備）：モニタリング調査 N=1式（令和13年度完成予定）</t>
    <rPh sb="0" eb="2">
      <t>ミヤコノジョウ</t>
    </rPh>
    <rPh sb="2" eb="4">
      <t>チク</t>
    </rPh>
    <rPh sb="5" eb="7">
      <t>ミズベ</t>
    </rPh>
    <rPh sb="7" eb="9">
      <t>セイビ</t>
    </rPh>
    <rPh sb="17" eb="20">
      <t>チョウサナド</t>
    </rPh>
    <rPh sb="24" eb="25">
      <t>シキ</t>
    </rPh>
    <rPh sb="26" eb="27">
      <t>トウ</t>
    </rPh>
    <rPh sb="29" eb="31">
      <t>レイワ</t>
    </rPh>
    <rPh sb="32" eb="34">
      <t>ネンド</t>
    </rPh>
    <rPh sb="34" eb="36">
      <t>カンセイ</t>
    </rPh>
    <rPh sb="36" eb="38">
      <t>ヨテイ</t>
    </rPh>
    <rPh sb="41" eb="43">
      <t>ホンジョウ</t>
    </rPh>
    <rPh sb="43" eb="44">
      <t>ガワ</t>
    </rPh>
    <rPh sb="44" eb="46">
      <t>チク</t>
    </rPh>
    <rPh sb="47" eb="49">
      <t>ミズベ</t>
    </rPh>
    <rPh sb="49" eb="51">
      <t>セイビ</t>
    </rPh>
    <rPh sb="59" eb="61">
      <t>チョウサ</t>
    </rPh>
    <rPh sb="65" eb="66">
      <t>シキ</t>
    </rPh>
    <rPh sb="67" eb="69">
      <t>レイワ</t>
    </rPh>
    <rPh sb="71" eb="73">
      <t>ネンド</t>
    </rPh>
    <rPh sb="73" eb="75">
      <t>カンセイ</t>
    </rPh>
    <rPh sb="75" eb="77">
      <t>ヨテイ</t>
    </rPh>
    <phoneticPr fontId="19"/>
  </si>
  <si>
    <t>川中地区（水辺整備）：モニタリング調査 N=1式 等（令和13年度完成予定）</t>
    <phoneticPr fontId="19"/>
  </si>
  <si>
    <t>京町温泉地区（水辺整備）：モニタリング調査 N=1式 （令和9年度完成予定）
薩摩川内市街部地区（水辺整備）：モニタリング調査 N=1式（令和8年度完成予定）
曽木の滝周辺地区（水辺整備）：モニタリング調査 N=1式（令和8年度完成予定）
湯之尾地区（水辺整備）：モニタリング調査 N=1式（令和9年度完成予定）
天辰地区（水辺整備）：高水敷整正 A=5,000m2、管理用通路 L=100m（令和13年度完成予定）
時吉地区（水辺整備）：管理用通路 L=500m（令和13年度完成予定）</t>
    <rPh sb="0" eb="2">
      <t>キョウマチ</t>
    </rPh>
    <rPh sb="2" eb="4">
      <t>オンセン</t>
    </rPh>
    <rPh sb="4" eb="6">
      <t>チク</t>
    </rPh>
    <rPh sb="7" eb="9">
      <t>ミズベ</t>
    </rPh>
    <rPh sb="9" eb="11">
      <t>セイビ</t>
    </rPh>
    <rPh sb="19" eb="21">
      <t>チョウサ</t>
    </rPh>
    <rPh sb="25" eb="26">
      <t>シキ</t>
    </rPh>
    <rPh sb="28" eb="30">
      <t>レイワ</t>
    </rPh>
    <rPh sb="31" eb="33">
      <t>ネンド</t>
    </rPh>
    <rPh sb="33" eb="35">
      <t>カンセイ</t>
    </rPh>
    <rPh sb="35" eb="37">
      <t>ヨテイ</t>
    </rPh>
    <phoneticPr fontId="19"/>
  </si>
  <si>
    <t>球磨川下流地区（自然再生）：モニタリング調査 N=1式（令和13年度完成予定）
坂本地区（水辺整備）：モニタリング調査 N=1式（令和13年度完成予定）
人吉地区（水辺整備）：詳細設計 N=1式 等</t>
    <rPh sb="0" eb="3">
      <t>クマガワ</t>
    </rPh>
    <rPh sb="3" eb="5">
      <t>カリュウ</t>
    </rPh>
    <rPh sb="5" eb="7">
      <t>チク</t>
    </rPh>
    <rPh sb="8" eb="10">
      <t>シゼン</t>
    </rPh>
    <rPh sb="10" eb="12">
      <t>サイセイ</t>
    </rPh>
    <rPh sb="20" eb="22">
      <t>チョウサ</t>
    </rPh>
    <rPh sb="26" eb="27">
      <t>シキ</t>
    </rPh>
    <rPh sb="28" eb="30">
      <t>レイワ</t>
    </rPh>
    <rPh sb="32" eb="34">
      <t>ネンド</t>
    </rPh>
    <rPh sb="34" eb="36">
      <t>カンセイ</t>
    </rPh>
    <rPh sb="36" eb="38">
      <t>ヨテイ</t>
    </rPh>
    <rPh sb="40" eb="42">
      <t>サカモト</t>
    </rPh>
    <rPh sb="42" eb="44">
      <t>チク</t>
    </rPh>
    <rPh sb="45" eb="47">
      <t>ミズベ</t>
    </rPh>
    <rPh sb="47" eb="49">
      <t>セイビ</t>
    </rPh>
    <rPh sb="57" eb="59">
      <t>チョウサ</t>
    </rPh>
    <rPh sb="63" eb="64">
      <t>シキ</t>
    </rPh>
    <rPh sb="65" eb="67">
      <t>レイワ</t>
    </rPh>
    <rPh sb="69" eb="71">
      <t>ネンド</t>
    </rPh>
    <rPh sb="71" eb="73">
      <t>カンセイ</t>
    </rPh>
    <rPh sb="73" eb="75">
      <t>ヨテイ</t>
    </rPh>
    <rPh sb="77" eb="79">
      <t>ヒトヨシ</t>
    </rPh>
    <rPh sb="79" eb="81">
      <t>チク</t>
    </rPh>
    <rPh sb="82" eb="84">
      <t>ミズベ</t>
    </rPh>
    <rPh sb="84" eb="86">
      <t>セイビ</t>
    </rPh>
    <rPh sb="88" eb="90">
      <t>ショウサイ</t>
    </rPh>
    <rPh sb="90" eb="92">
      <t>セッケイ</t>
    </rPh>
    <rPh sb="96" eb="97">
      <t>シキ</t>
    </rPh>
    <rPh sb="98" eb="99">
      <t>トウ</t>
    </rPh>
    <phoneticPr fontId="18"/>
  </si>
  <si>
    <t>宇土走潟地区（水辺整備）：モニタリング調査 N=1式（令和12年度完成予定）
甲佐地区（水辺整備）用地買収 N=1式、詳細設計 N=1式</t>
    <rPh sb="0" eb="2">
      <t>ウト</t>
    </rPh>
    <rPh sb="2" eb="3">
      <t>ソウ</t>
    </rPh>
    <rPh sb="3" eb="4">
      <t>ガタ</t>
    </rPh>
    <rPh sb="4" eb="6">
      <t>チク</t>
    </rPh>
    <rPh sb="7" eb="9">
      <t>ミズベ</t>
    </rPh>
    <rPh sb="9" eb="11">
      <t>セイビ</t>
    </rPh>
    <rPh sb="19" eb="21">
      <t>チョウサ</t>
    </rPh>
    <rPh sb="25" eb="26">
      <t>シキ</t>
    </rPh>
    <rPh sb="27" eb="29">
      <t>レイワ</t>
    </rPh>
    <rPh sb="31" eb="33">
      <t>ネンド</t>
    </rPh>
    <rPh sb="33" eb="35">
      <t>カンセイ</t>
    </rPh>
    <rPh sb="35" eb="37">
      <t>ヨテイ</t>
    </rPh>
    <rPh sb="39" eb="41">
      <t>コウサ</t>
    </rPh>
    <rPh sb="41" eb="43">
      <t>チク</t>
    </rPh>
    <rPh sb="44" eb="46">
      <t>ミズベ</t>
    </rPh>
    <rPh sb="46" eb="48">
      <t>セイビ</t>
    </rPh>
    <rPh sb="49" eb="51">
      <t>ヨウチ</t>
    </rPh>
    <rPh sb="51" eb="53">
      <t>バイシュウ</t>
    </rPh>
    <rPh sb="57" eb="58">
      <t>シキ</t>
    </rPh>
    <rPh sb="59" eb="61">
      <t>ショウサイ</t>
    </rPh>
    <rPh sb="61" eb="63">
      <t>セッケイ</t>
    </rPh>
    <rPh sb="67" eb="68">
      <t>シキ</t>
    </rPh>
    <phoneticPr fontId="19"/>
  </si>
  <si>
    <t>熊本市街部地区（水辺整備）：坂路工 N=1箇所 等（令和12年度完成予定）</t>
    <phoneticPr fontId="18"/>
  </si>
  <si>
    <t>菊池地区（水辺整備）：モニタリング調査 N=1式（令和9年度完成予定）</t>
    <phoneticPr fontId="19"/>
  </si>
  <si>
    <t>厳木川中島地区（水辺整備）：河道整正 V=9,000m2、管理用通路 L=100m 等</t>
    <rPh sb="0" eb="1">
      <t>ゲン</t>
    </rPh>
    <rPh sb="1" eb="3">
      <t>キガワ</t>
    </rPh>
    <rPh sb="3" eb="5">
      <t>ナカシマ</t>
    </rPh>
    <rPh sb="5" eb="7">
      <t>チク</t>
    </rPh>
    <rPh sb="8" eb="10">
      <t>ミズベ</t>
    </rPh>
    <rPh sb="10" eb="12">
      <t>セイビ</t>
    </rPh>
    <rPh sb="14" eb="16">
      <t>カドウ</t>
    </rPh>
    <rPh sb="16" eb="18">
      <t>セイセイ</t>
    </rPh>
    <rPh sb="29" eb="32">
      <t>カンリヨウ</t>
    </rPh>
    <rPh sb="32" eb="34">
      <t>ツウロ</t>
    </rPh>
    <rPh sb="42" eb="43">
      <t>トウ</t>
    </rPh>
    <phoneticPr fontId="16"/>
  </si>
  <si>
    <t>天満・永昌地区（水辺整備）：モニタリング調査 N=1式（令和9年度完成予定）</t>
    <rPh sb="0" eb="2">
      <t>テンマ</t>
    </rPh>
    <rPh sb="3" eb="5">
      <t>エイショウ</t>
    </rPh>
    <rPh sb="5" eb="7">
      <t>チク</t>
    </rPh>
    <rPh sb="8" eb="10">
      <t>ミズベ</t>
    </rPh>
    <rPh sb="10" eb="12">
      <t>セイビ</t>
    </rPh>
    <rPh sb="20" eb="22">
      <t>チョウサ</t>
    </rPh>
    <rPh sb="26" eb="27">
      <t>シキ</t>
    </rPh>
    <rPh sb="28" eb="30">
      <t>レイワ</t>
    </rPh>
    <rPh sb="31" eb="33">
      <t>ネンド</t>
    </rPh>
    <rPh sb="33" eb="35">
      <t>カンセイ</t>
    </rPh>
    <rPh sb="35" eb="37">
      <t>ヨテイ</t>
    </rPh>
    <phoneticPr fontId="16"/>
  </si>
  <si>
    <t>吾平地区（水辺整備）：モニタリング調査 N=1式（令和8年度完成予定）
高山地区（水辺整備）：高水敷整正 A=15,000m2 等</t>
    <rPh sb="0" eb="2">
      <t>アイラ</t>
    </rPh>
    <rPh sb="2" eb="4">
      <t>チク</t>
    </rPh>
    <rPh sb="5" eb="7">
      <t>ミズベ</t>
    </rPh>
    <rPh sb="7" eb="9">
      <t>セイビ</t>
    </rPh>
    <rPh sb="17" eb="19">
      <t>チョウサ</t>
    </rPh>
    <rPh sb="23" eb="24">
      <t>シキ</t>
    </rPh>
    <rPh sb="25" eb="27">
      <t>レイワ</t>
    </rPh>
    <rPh sb="28" eb="30">
      <t>ネンド</t>
    </rPh>
    <rPh sb="30" eb="32">
      <t>カンセイ</t>
    </rPh>
    <rPh sb="32" eb="34">
      <t>ヨテイ</t>
    </rPh>
    <rPh sb="36" eb="38">
      <t>コウザン</t>
    </rPh>
    <rPh sb="38" eb="40">
      <t>チク</t>
    </rPh>
    <rPh sb="41" eb="43">
      <t>ミズベ</t>
    </rPh>
    <rPh sb="43" eb="45">
      <t>セイビ</t>
    </rPh>
    <rPh sb="47" eb="50">
      <t>コウスイジキ</t>
    </rPh>
    <rPh sb="50" eb="52">
      <t>セイセイ</t>
    </rPh>
    <rPh sb="64" eb="65">
      <t>トウ</t>
    </rPh>
    <phoneticPr fontId="19"/>
  </si>
  <si>
    <t>本体関連の調査・設計、用地補償　等</t>
  </si>
  <si>
    <t>本体工事、放流設備工事　等</t>
  </si>
  <si>
    <t>ダム本体基礎掘削工事に向けた一連の準備、付替道路工事、
生活再建対策盛土工事　等</t>
  </si>
  <si>
    <t>既設ダム活用検討調査　等</t>
  </si>
  <si>
    <t>曽木の滝周辺地区（水辺整備）：モニタリング調査 N=1式（令和8年度完成予定）
鶴田ダム湖地区（水辺整備）：モニタリング調査 N=1式（令和8年度完成予定）</t>
    <phoneticPr fontId="19"/>
  </si>
  <si>
    <t>阿蘇立野ダム周辺地区（水辺整備）：高水敷整正 A=260m2、護岸工 L=40m 等</t>
    <rPh sb="0" eb="2">
      <t>アソ</t>
    </rPh>
    <rPh sb="2" eb="4">
      <t>タテノ</t>
    </rPh>
    <rPh sb="6" eb="8">
      <t>シュウヘン</t>
    </rPh>
    <rPh sb="8" eb="10">
      <t>チク</t>
    </rPh>
    <rPh sb="11" eb="13">
      <t>ミズベ</t>
    </rPh>
    <rPh sb="13" eb="15">
      <t>セイビ</t>
    </rPh>
    <rPh sb="17" eb="20">
      <t>コウスイジキ</t>
    </rPh>
    <rPh sb="20" eb="22">
      <t>セイセイ</t>
    </rPh>
    <rPh sb="31" eb="34">
      <t>ゴガンコウ</t>
    </rPh>
    <rPh sb="41" eb="42">
      <t>トウ</t>
    </rPh>
    <phoneticPr fontId="18"/>
  </si>
  <si>
    <t>嘉瀬川ダム地区（水辺整備）：モニタリング調査 N=1式（令和9年度完成予定）</t>
    <phoneticPr fontId="19"/>
  </si>
  <si>
    <t>初神地区砂防堰堤群(令和12年度完成予定）
宮目木川第２砂防堰堤（令和12年度完成予定）
砂防堰堤設計、用地取得0.09ha　等</t>
    <phoneticPr fontId="9"/>
  </si>
  <si>
    <t>古江川２砂防堰堤(令和10年度完成予定）
和田ノ上５－２砂防堰堤（令和9年度完成予定）
望原谷１第２砂防堰堤（令和11年度完成予定）
古江川４砂防堰堤（令和11年度完成予定）
馬渡Ｓ08砂防堰堤（令和11年度完成予定）
砂防堰堤設計、用地取得2.2ha　等</t>
    <phoneticPr fontId="9"/>
  </si>
  <si>
    <t>持木川下流砂防施設群(令和11年度完成予定）
有村川流域砂防施設改築（令和9年度完成予定）
桜島砂防設備改築（令和11年度完成予定）
砂防堰堤設計　等</t>
    <phoneticPr fontId="9"/>
  </si>
  <si>
    <t>西平川１砂防堰堤(令和9年度完成予定）
上の小屋川１砂防堰堤（令和9年度完成予定）
高森川１砂防堰堤（令和8年度完成予定）
湯浦川５砂防堰堤（令和9年度完成予定）
夜峰山５砂防堰堤（令和9年度完成予定）
冬野川右支川砂防堰堤（令和9年度完成予定）
中尾川砂防堰堤（令和9年度完成予定）
徳仏川２砂防堰堤（令和9年度完成予定）
的石川１右支渓流砂防堰堤（令和9年度完成予定）
砂防堰堤設計、用地取得1.8ha　等</t>
    <phoneticPr fontId="9"/>
  </si>
  <si>
    <t>令和8年度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</si>
  <si>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牛津川低平地対策事業(小城地区)：遊水地整備一式(周囲堤地盤改良L=750m、周囲堤基盤整備L=200m、水門N=1基、用地取得A=1.4ha)　等
牛津川低平地対策事業(多久地区)：河道掘削V=7千m3
六角川低平地対策事業(溝ノ上地区外)：洪水調整池整備一式(付替河道L=50m)　 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</si>
</sst>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b/>
      <sz val="15"/>
      <color theme="3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38" fontId="2" fillId="0" borderId="2" xfId="2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7" fontId="17" fillId="0" borderId="1" xfId="1" applyNumberFormat="1" applyFont="1" applyFill="1" applyBorder="1" applyAlignment="1">
      <alignment vertical="center" wrapText="1"/>
    </xf>
    <xf numFmtId="177" fontId="11" fillId="0" borderId="1" xfId="1" applyNumberFormat="1" applyFont="1" applyFill="1" applyBorder="1" applyAlignment="1">
      <alignment vertical="center" wrapText="1"/>
    </xf>
    <xf numFmtId="177" fontId="11" fillId="0" borderId="1" xfId="1" applyNumberFormat="1" applyFont="1" applyFill="1" applyBorder="1" applyAlignment="1">
      <alignment horizontal="left" vertical="center" wrapText="1"/>
    </xf>
    <xf numFmtId="177" fontId="11" fillId="0" borderId="5" xfId="1" applyNumberFormat="1" applyFont="1" applyFill="1" applyBorder="1" applyAlignment="1">
      <alignment vertical="center" wrapText="1"/>
    </xf>
    <xf numFmtId="177" fontId="20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176" fontId="2" fillId="0" borderId="2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177" fontId="11" fillId="0" borderId="4" xfId="1" applyNumberFormat="1" applyFont="1" applyFill="1" applyBorder="1" applyAlignment="1">
      <alignment vertical="center" wrapText="1"/>
    </xf>
    <xf numFmtId="177" fontId="22" fillId="0" borderId="6" xfId="1" applyNumberFormat="1" applyFont="1" applyFill="1" applyBorder="1" applyAlignment="1">
      <alignment vertical="center"/>
    </xf>
    <xf numFmtId="0" fontId="23" fillId="0" borderId="1" xfId="0" applyFont="1" applyBorder="1">
      <alignment vertical="center"/>
    </xf>
    <xf numFmtId="177" fontId="11" fillId="0" borderId="1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6">
    <cellStyle name="桁区切り" xfId="1" builtinId="6"/>
    <cellStyle name="桁区切り 10 2" xfId="2" xr:uid="{00000000-0005-0000-0000-000001000000}"/>
    <cellStyle name="桁区切り 2" xfId="3" xr:uid="{00000000-0005-0000-0000-000002000000}"/>
    <cellStyle name="標準" xfId="0" builtinId="0"/>
    <cellStyle name="標準 2" xfId="4" xr:uid="{00000000-0005-0000-0000-000004000000}"/>
    <cellStyle name="標準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view="pageBreakPreview" zoomScaleNormal="85" zoomScaleSheetLayoutView="100" workbookViewId="0">
      <pane ySplit="3" topLeftCell="A4" activePane="bottomLeft" state="frozen"/>
      <selection pane="bottomLeft" activeCell="B4" sqref="B4"/>
    </sheetView>
  </sheetViews>
  <sheetFormatPr defaultColWidth="9" defaultRowHeight="13.5" x14ac:dyDescent="0.15"/>
  <cols>
    <col min="1" max="1" width="10.625" style="1" customWidth="1"/>
    <col min="2" max="2" width="30.625" style="1" customWidth="1"/>
    <col min="3" max="3" width="10.625" style="1" customWidth="1"/>
    <col min="4" max="4" width="59.5" style="1" customWidth="1"/>
    <col min="5" max="5" width="20" style="1" customWidth="1"/>
    <col min="6" max="16384" width="9" style="1"/>
  </cols>
  <sheetData>
    <row r="1" spans="1:5" ht="21.75" customHeight="1" x14ac:dyDescent="0.15">
      <c r="A1" s="41" t="s">
        <v>84</v>
      </c>
      <c r="B1" s="41"/>
      <c r="C1" s="41"/>
      <c r="D1" s="41"/>
      <c r="E1" s="41"/>
    </row>
    <row r="2" spans="1:5" s="5" customFormat="1" ht="18.75" customHeight="1" x14ac:dyDescent="0.15">
      <c r="A2" s="2" t="s">
        <v>4</v>
      </c>
      <c r="B2" s="2"/>
      <c r="C2" s="2"/>
      <c r="D2" s="2"/>
      <c r="E2" s="4"/>
    </row>
    <row r="3" spans="1:5" s="5" customFormat="1" ht="36" x14ac:dyDescent="0.15">
      <c r="A3" s="3" t="s">
        <v>3</v>
      </c>
      <c r="B3" s="6" t="s">
        <v>0</v>
      </c>
      <c r="C3" s="21" t="s">
        <v>2</v>
      </c>
      <c r="D3" s="3" t="s">
        <v>79</v>
      </c>
      <c r="E3" s="23" t="s">
        <v>1</v>
      </c>
    </row>
    <row r="4" spans="1:5" ht="120" customHeight="1" x14ac:dyDescent="0.15">
      <c r="A4" s="33" t="s">
        <v>14</v>
      </c>
      <c r="B4" s="34" t="s">
        <v>15</v>
      </c>
      <c r="C4" s="35">
        <v>2038.1</v>
      </c>
      <c r="D4" s="28" t="s">
        <v>85</v>
      </c>
      <c r="E4" s="24"/>
    </row>
    <row r="5" spans="1:5" ht="72.75" customHeight="1" x14ac:dyDescent="0.15">
      <c r="A5" s="36" t="s">
        <v>16</v>
      </c>
      <c r="B5" s="34" t="s">
        <v>17</v>
      </c>
      <c r="C5" s="35">
        <v>668</v>
      </c>
      <c r="D5" s="37" t="s">
        <v>94</v>
      </c>
      <c r="E5" s="25"/>
    </row>
    <row r="6" spans="1:5" ht="55.5" customHeight="1" x14ac:dyDescent="0.15">
      <c r="A6" s="36" t="s">
        <v>18</v>
      </c>
      <c r="B6" s="34" t="s">
        <v>19</v>
      </c>
      <c r="C6" s="35">
        <v>657</v>
      </c>
      <c r="D6" s="37" t="s">
        <v>86</v>
      </c>
      <c r="E6" s="24"/>
    </row>
    <row r="7" spans="1:5" ht="49.5" customHeight="1" x14ac:dyDescent="0.15">
      <c r="A7" s="36" t="s">
        <v>18</v>
      </c>
      <c r="B7" s="34" t="s">
        <v>20</v>
      </c>
      <c r="C7" s="35">
        <v>322</v>
      </c>
      <c r="D7" s="37" t="s">
        <v>87</v>
      </c>
      <c r="E7" s="24"/>
    </row>
    <row r="8" spans="1:5" ht="46.5" customHeight="1" x14ac:dyDescent="0.15">
      <c r="A8" s="36" t="s">
        <v>18</v>
      </c>
      <c r="B8" s="34" t="s">
        <v>21</v>
      </c>
      <c r="C8" s="35">
        <v>292</v>
      </c>
      <c r="D8" s="37" t="s">
        <v>88</v>
      </c>
      <c r="E8" s="24"/>
    </row>
    <row r="9" spans="1:5" ht="66" customHeight="1" x14ac:dyDescent="0.15">
      <c r="A9" s="36" t="s">
        <v>22</v>
      </c>
      <c r="B9" s="34" t="s">
        <v>23</v>
      </c>
      <c r="C9" s="35">
        <v>469</v>
      </c>
      <c r="D9" s="29" t="s">
        <v>89</v>
      </c>
      <c r="E9" s="24"/>
    </row>
    <row r="10" spans="1:5" ht="30" customHeight="1" x14ac:dyDescent="0.15">
      <c r="A10" s="36" t="s">
        <v>22</v>
      </c>
      <c r="B10" s="34" t="s">
        <v>24</v>
      </c>
      <c r="C10" s="35">
        <v>200</v>
      </c>
      <c r="D10" s="37" t="s">
        <v>90</v>
      </c>
      <c r="E10" s="24"/>
    </row>
    <row r="11" spans="1:5" ht="80.45" customHeight="1" x14ac:dyDescent="0.15">
      <c r="A11" s="36" t="s">
        <v>22</v>
      </c>
      <c r="B11" s="34" t="s">
        <v>25</v>
      </c>
      <c r="C11" s="35">
        <v>1082</v>
      </c>
      <c r="D11" s="37" t="s">
        <v>91</v>
      </c>
      <c r="E11" s="24"/>
    </row>
    <row r="12" spans="1:5" ht="79.5" customHeight="1" x14ac:dyDescent="0.15">
      <c r="A12" s="33" t="s">
        <v>26</v>
      </c>
      <c r="B12" s="34" t="s">
        <v>27</v>
      </c>
      <c r="C12" s="35">
        <v>563</v>
      </c>
      <c r="D12" s="29" t="s">
        <v>92</v>
      </c>
      <c r="E12" s="24"/>
    </row>
    <row r="13" spans="1:5" ht="119.25" customHeight="1" x14ac:dyDescent="0.15">
      <c r="A13" s="33" t="s">
        <v>28</v>
      </c>
      <c r="B13" s="34" t="s">
        <v>29</v>
      </c>
      <c r="C13" s="35">
        <v>1907</v>
      </c>
      <c r="D13" s="37" t="s">
        <v>93</v>
      </c>
      <c r="E13" s="24"/>
    </row>
    <row r="14" spans="1:5" ht="70.5" customHeight="1" x14ac:dyDescent="0.15">
      <c r="A14" s="36" t="s">
        <v>30</v>
      </c>
      <c r="B14" s="34" t="s">
        <v>31</v>
      </c>
      <c r="C14" s="35">
        <v>442</v>
      </c>
      <c r="D14" s="29" t="s">
        <v>95</v>
      </c>
      <c r="E14" s="24"/>
    </row>
    <row r="15" spans="1:5" ht="93" customHeight="1" x14ac:dyDescent="0.15">
      <c r="A15" s="36" t="s">
        <v>30</v>
      </c>
      <c r="B15" s="34" t="s">
        <v>32</v>
      </c>
      <c r="C15" s="35">
        <v>1467</v>
      </c>
      <c r="D15" s="37" t="s">
        <v>96</v>
      </c>
      <c r="E15" s="24"/>
    </row>
    <row r="16" spans="1:5" ht="85.5" customHeight="1" x14ac:dyDescent="0.15">
      <c r="A16" s="36" t="s">
        <v>30</v>
      </c>
      <c r="B16" s="34" t="s">
        <v>33</v>
      </c>
      <c r="C16" s="35">
        <v>1791</v>
      </c>
      <c r="D16" s="37" t="s">
        <v>97</v>
      </c>
      <c r="E16" s="24"/>
    </row>
    <row r="17" spans="1:5" ht="104.25" customHeight="1" x14ac:dyDescent="0.15">
      <c r="A17" s="36" t="s">
        <v>30</v>
      </c>
      <c r="B17" s="34" t="s">
        <v>34</v>
      </c>
      <c r="C17" s="35">
        <v>1200</v>
      </c>
      <c r="D17" s="37" t="s">
        <v>98</v>
      </c>
      <c r="E17" s="24"/>
    </row>
    <row r="18" spans="1:5" ht="82.5" customHeight="1" x14ac:dyDescent="0.15">
      <c r="A18" s="36" t="s">
        <v>14</v>
      </c>
      <c r="B18" s="34" t="s">
        <v>35</v>
      </c>
      <c r="C18" s="35">
        <v>852</v>
      </c>
      <c r="D18" s="37" t="s">
        <v>99</v>
      </c>
      <c r="E18" s="24"/>
    </row>
    <row r="19" spans="1:5" ht="181.5" customHeight="1" x14ac:dyDescent="0.15">
      <c r="A19" s="36" t="s">
        <v>36</v>
      </c>
      <c r="B19" s="34" t="s">
        <v>37</v>
      </c>
      <c r="C19" s="38">
        <f>3486.9+1064+490</f>
        <v>5040.8999999999996</v>
      </c>
      <c r="D19" s="29" t="s">
        <v>100</v>
      </c>
      <c r="E19" s="24"/>
    </row>
    <row r="20" spans="1:5" ht="64.5" customHeight="1" x14ac:dyDescent="0.15">
      <c r="A20" s="36" t="s">
        <v>38</v>
      </c>
      <c r="B20" s="34" t="s">
        <v>39</v>
      </c>
      <c r="C20" s="35">
        <v>378</v>
      </c>
      <c r="D20" s="37" t="s">
        <v>101</v>
      </c>
      <c r="E20" s="24"/>
    </row>
    <row r="21" spans="1:5" ht="75.75" customHeight="1" x14ac:dyDescent="0.15">
      <c r="A21" s="36" t="s">
        <v>38</v>
      </c>
      <c r="B21" s="34" t="s">
        <v>40</v>
      </c>
      <c r="C21" s="35">
        <f>4079+310</f>
        <v>4389</v>
      </c>
      <c r="D21" s="37" t="s">
        <v>134</v>
      </c>
      <c r="E21" s="24"/>
    </row>
    <row r="22" spans="1:5" ht="59.25" customHeight="1" x14ac:dyDescent="0.15">
      <c r="A22" s="33" t="s">
        <v>38</v>
      </c>
      <c r="B22" s="34" t="s">
        <v>41</v>
      </c>
      <c r="C22" s="35">
        <v>450</v>
      </c>
      <c r="D22" s="37" t="s">
        <v>102</v>
      </c>
      <c r="E22" s="25"/>
    </row>
    <row r="23" spans="1:5" ht="50.25" customHeight="1" x14ac:dyDescent="0.15">
      <c r="A23" s="36" t="s">
        <v>42</v>
      </c>
      <c r="B23" s="34" t="s">
        <v>43</v>
      </c>
      <c r="C23" s="35">
        <v>468</v>
      </c>
      <c r="D23" s="29" t="s">
        <v>103</v>
      </c>
      <c r="E23" s="25"/>
    </row>
    <row r="24" spans="1:5" ht="69.75" customHeight="1" x14ac:dyDescent="0.15">
      <c r="A24" s="39" t="s">
        <v>53</v>
      </c>
      <c r="B24" s="19" t="s">
        <v>54</v>
      </c>
      <c r="C24" s="22">
        <v>202.2</v>
      </c>
      <c r="D24" s="29" t="s">
        <v>104</v>
      </c>
      <c r="E24" s="26"/>
    </row>
    <row r="25" spans="1:5" ht="39.75" customHeight="1" x14ac:dyDescent="0.15">
      <c r="A25" s="39" t="s">
        <v>55</v>
      </c>
      <c r="B25" s="19" t="s">
        <v>56</v>
      </c>
      <c r="C25" s="22">
        <v>3</v>
      </c>
      <c r="D25" s="29" t="s">
        <v>105</v>
      </c>
      <c r="E25" s="27"/>
    </row>
    <row r="26" spans="1:5" ht="36.75" customHeight="1" x14ac:dyDescent="0.15">
      <c r="A26" s="17" t="s">
        <v>53</v>
      </c>
      <c r="B26" s="19" t="s">
        <v>57</v>
      </c>
      <c r="C26" s="22">
        <v>3</v>
      </c>
      <c r="D26" s="29" t="s">
        <v>106</v>
      </c>
      <c r="E26" s="26"/>
    </row>
    <row r="27" spans="1:5" ht="48" customHeight="1" x14ac:dyDescent="0.15">
      <c r="A27" s="17" t="s">
        <v>58</v>
      </c>
      <c r="B27" s="19" t="s">
        <v>59</v>
      </c>
      <c r="C27" s="22">
        <v>23</v>
      </c>
      <c r="D27" s="30" t="s">
        <v>107</v>
      </c>
      <c r="E27" s="26"/>
    </row>
    <row r="28" spans="1:5" ht="42.75" customHeight="1" x14ac:dyDescent="0.15">
      <c r="A28" s="39" t="s">
        <v>60</v>
      </c>
      <c r="B28" s="19" t="s">
        <v>61</v>
      </c>
      <c r="C28" s="22">
        <v>20</v>
      </c>
      <c r="D28" s="29" t="s">
        <v>108</v>
      </c>
      <c r="E28" s="26"/>
    </row>
    <row r="29" spans="1:5" ht="49.5" customHeight="1" x14ac:dyDescent="0.15">
      <c r="A29" s="39" t="s">
        <v>109</v>
      </c>
      <c r="B29" s="19" t="s">
        <v>110</v>
      </c>
      <c r="C29" s="22">
        <v>45</v>
      </c>
      <c r="D29" s="29" t="s">
        <v>111</v>
      </c>
      <c r="E29" s="26"/>
    </row>
    <row r="30" spans="1:5" ht="48" customHeight="1" x14ac:dyDescent="0.15">
      <c r="A30" s="39" t="s">
        <v>46</v>
      </c>
      <c r="B30" s="19" t="s">
        <v>62</v>
      </c>
      <c r="C30" s="22">
        <v>5.5</v>
      </c>
      <c r="D30" s="29" t="s">
        <v>112</v>
      </c>
      <c r="E30" s="26"/>
    </row>
    <row r="31" spans="1:5" ht="54.75" customHeight="1" x14ac:dyDescent="0.15">
      <c r="A31" s="39" t="s">
        <v>46</v>
      </c>
      <c r="B31" s="19" t="s">
        <v>63</v>
      </c>
      <c r="C31" s="22">
        <v>13</v>
      </c>
      <c r="D31" s="29" t="s">
        <v>113</v>
      </c>
      <c r="E31" s="26"/>
    </row>
    <row r="32" spans="1:5" ht="108" customHeight="1" x14ac:dyDescent="0.15">
      <c r="A32" s="17" t="s">
        <v>64</v>
      </c>
      <c r="B32" s="19" t="s">
        <v>65</v>
      </c>
      <c r="C32" s="22">
        <v>88</v>
      </c>
      <c r="D32" s="29" t="s">
        <v>114</v>
      </c>
      <c r="E32" s="26"/>
    </row>
    <row r="33" spans="1:5" ht="50.25" customHeight="1" x14ac:dyDescent="0.15">
      <c r="A33" s="39" t="s">
        <v>66</v>
      </c>
      <c r="B33" s="19" t="s">
        <v>67</v>
      </c>
      <c r="C33" s="22">
        <v>109</v>
      </c>
      <c r="D33" s="29" t="s">
        <v>115</v>
      </c>
      <c r="E33" s="26"/>
    </row>
    <row r="34" spans="1:5" ht="44.25" customHeight="1" x14ac:dyDescent="0.15">
      <c r="A34" s="39" t="s">
        <v>66</v>
      </c>
      <c r="B34" s="19" t="s">
        <v>68</v>
      </c>
      <c r="C34" s="22">
        <v>172.1</v>
      </c>
      <c r="D34" s="31" t="s">
        <v>116</v>
      </c>
      <c r="E34" s="26"/>
    </row>
    <row r="35" spans="1:5" ht="40.5" customHeight="1" x14ac:dyDescent="0.15">
      <c r="A35" s="39" t="s">
        <v>66</v>
      </c>
      <c r="B35" s="19" t="s">
        <v>69</v>
      </c>
      <c r="C35" s="22">
        <v>12.2</v>
      </c>
      <c r="D35" s="29" t="s">
        <v>117</v>
      </c>
      <c r="E35" s="26"/>
    </row>
    <row r="36" spans="1:5" ht="45" customHeight="1" x14ac:dyDescent="0.15">
      <c r="A36" s="39" t="s">
        <v>66</v>
      </c>
      <c r="B36" s="19" t="s">
        <v>70</v>
      </c>
      <c r="C36" s="22">
        <v>1</v>
      </c>
      <c r="D36" s="29" t="s">
        <v>118</v>
      </c>
      <c r="E36" s="26"/>
    </row>
    <row r="37" spans="1:5" ht="43.5" customHeight="1" x14ac:dyDescent="0.15">
      <c r="A37" s="39" t="s">
        <v>71</v>
      </c>
      <c r="B37" s="19" t="s">
        <v>72</v>
      </c>
      <c r="C37" s="22">
        <v>133.30000000000001</v>
      </c>
      <c r="D37" s="29" t="s">
        <v>119</v>
      </c>
      <c r="E37" s="26"/>
    </row>
    <row r="38" spans="1:5" ht="47.25" customHeight="1" x14ac:dyDescent="0.15">
      <c r="A38" s="39" t="s">
        <v>75</v>
      </c>
      <c r="B38" s="19" t="s">
        <v>76</v>
      </c>
      <c r="C38" s="22">
        <v>2</v>
      </c>
      <c r="D38" s="29" t="s">
        <v>120</v>
      </c>
      <c r="E38" s="26"/>
    </row>
    <row r="39" spans="1:5" ht="43.5" customHeight="1" x14ac:dyDescent="0.15">
      <c r="A39" s="39" t="s">
        <v>77</v>
      </c>
      <c r="B39" s="19" t="s">
        <v>78</v>
      </c>
      <c r="C39" s="22">
        <v>52</v>
      </c>
      <c r="D39" s="29" t="s">
        <v>121</v>
      </c>
      <c r="E39" s="43"/>
    </row>
    <row r="80" spans="1:5" x14ac:dyDescent="0.15">
      <c r="A80" s="8"/>
      <c r="B80" s="8"/>
      <c r="C80" s="8"/>
      <c r="D80" s="8"/>
      <c r="E80" s="8"/>
    </row>
  </sheetData>
  <mergeCells count="1">
    <mergeCell ref="A1:E1"/>
  </mergeCells>
  <phoneticPr fontId="1"/>
  <conditionalFormatting sqref="B4:D23">
    <cfRule type="cellIs" priority="1" stopIfTrue="1" operator="equal">
      <formula>"H22再評価"</formula>
    </cfRule>
  </conditionalFormatting>
  <printOptions horizontalCentered="1"/>
  <pageMargins left="0.59055118110236227" right="0.59055118110236227" top="0.78740157480314965" bottom="0.59055118110236227" header="0" footer="0"/>
  <pageSetup paperSize="9" scale="70" fitToHeight="0" orientation="portrait" r:id="rId1"/>
  <rowBreaks count="1" manualBreakCount="1">
    <brk id="2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DFB5-4CE9-4133-B11D-5B26890988BD}">
  <dimension ref="A1:E65"/>
  <sheetViews>
    <sheetView view="pageBreakPreview" zoomScale="85" zoomScaleNormal="85" zoomScaleSheetLayoutView="85" workbookViewId="0">
      <pane ySplit="3" topLeftCell="A4" activePane="bottomLeft" state="frozen"/>
      <selection pane="bottomLeft" activeCell="D18" sqref="D18"/>
    </sheetView>
  </sheetViews>
  <sheetFormatPr defaultColWidth="9" defaultRowHeight="13.5" x14ac:dyDescent="0.15"/>
  <cols>
    <col min="1" max="1" width="10.625" customWidth="1"/>
    <col min="2" max="2" width="30.625" customWidth="1"/>
    <col min="3" max="3" width="10.625" customWidth="1"/>
    <col min="4" max="4" width="55.75" customWidth="1"/>
    <col min="5" max="5" width="17.625" customWidth="1"/>
  </cols>
  <sheetData>
    <row r="1" spans="1:5" ht="21.75" customHeight="1" x14ac:dyDescent="0.15">
      <c r="A1" s="42" t="s">
        <v>84</v>
      </c>
      <c r="B1" s="42"/>
      <c r="C1" s="42"/>
      <c r="D1" s="42"/>
      <c r="E1" s="42"/>
    </row>
    <row r="2" spans="1:5" s="11" customFormat="1" ht="18.75" customHeight="1" x14ac:dyDescent="0.15">
      <c r="A2" s="9" t="s">
        <v>5</v>
      </c>
      <c r="B2" s="9"/>
      <c r="C2" s="9"/>
      <c r="D2" s="9"/>
      <c r="E2" s="10"/>
    </row>
    <row r="3" spans="1:5" s="11" customFormat="1" ht="36" x14ac:dyDescent="0.15">
      <c r="A3" s="12" t="s">
        <v>3</v>
      </c>
      <c r="B3" s="13" t="s">
        <v>0</v>
      </c>
      <c r="C3" s="12" t="s">
        <v>2</v>
      </c>
      <c r="D3" s="12" t="s">
        <v>80</v>
      </c>
      <c r="E3" s="12" t="s">
        <v>1</v>
      </c>
    </row>
    <row r="4" spans="1:5" ht="30" customHeight="1" x14ac:dyDescent="0.15">
      <c r="A4" s="14" t="s">
        <v>6</v>
      </c>
      <c r="B4" s="15" t="s">
        <v>7</v>
      </c>
      <c r="C4" s="7">
        <v>1232.0999999999999</v>
      </c>
      <c r="D4" s="40" t="s">
        <v>122</v>
      </c>
      <c r="E4" s="26"/>
    </row>
    <row r="5" spans="1:5" ht="30" customHeight="1" x14ac:dyDescent="0.15">
      <c r="A5" s="14" t="s">
        <v>8</v>
      </c>
      <c r="B5" s="15" t="s">
        <v>9</v>
      </c>
      <c r="C5" s="7">
        <v>3772.5</v>
      </c>
      <c r="D5" s="40" t="s">
        <v>123</v>
      </c>
      <c r="E5" s="27"/>
    </row>
    <row r="6" spans="1:5" ht="30" customHeight="1" x14ac:dyDescent="0.15">
      <c r="A6" s="14" t="s">
        <v>10</v>
      </c>
      <c r="B6" s="15" t="s">
        <v>11</v>
      </c>
      <c r="C6" s="7">
        <v>5088.7030000000004</v>
      </c>
      <c r="D6" s="29" t="s">
        <v>124</v>
      </c>
      <c r="E6" s="26"/>
    </row>
    <row r="7" spans="1:5" ht="30" customHeight="1" x14ac:dyDescent="0.15">
      <c r="A7" s="14" t="s">
        <v>12</v>
      </c>
      <c r="B7" s="15" t="s">
        <v>13</v>
      </c>
      <c r="C7" s="7">
        <v>253.4</v>
      </c>
      <c r="D7" s="40" t="s">
        <v>125</v>
      </c>
      <c r="E7" s="26"/>
    </row>
    <row r="8" spans="1:5" ht="60" customHeight="1" x14ac:dyDescent="0.15">
      <c r="A8" s="17" t="s">
        <v>77</v>
      </c>
      <c r="B8" s="19" t="s">
        <v>65</v>
      </c>
      <c r="C8" s="22">
        <v>4</v>
      </c>
      <c r="D8" s="29" t="s">
        <v>126</v>
      </c>
      <c r="E8" s="16"/>
    </row>
    <row r="9" spans="1:5" ht="30" customHeight="1" x14ac:dyDescent="0.15">
      <c r="A9" s="18" t="s">
        <v>66</v>
      </c>
      <c r="B9" s="19" t="s">
        <v>69</v>
      </c>
      <c r="C9" s="22">
        <v>87.7</v>
      </c>
      <c r="D9" s="29" t="s">
        <v>127</v>
      </c>
      <c r="E9" s="16"/>
    </row>
    <row r="10" spans="1:5" ht="39.75" customHeight="1" x14ac:dyDescent="0.15">
      <c r="A10" s="18" t="s">
        <v>73</v>
      </c>
      <c r="B10" s="19" t="s">
        <v>74</v>
      </c>
      <c r="C10" s="22">
        <v>1</v>
      </c>
      <c r="D10" s="29" t="s">
        <v>128</v>
      </c>
      <c r="E10" s="16"/>
    </row>
    <row r="65" spans="1:5" x14ac:dyDescent="0.15">
      <c r="A65" s="20"/>
      <c r="B65" s="20"/>
      <c r="C65" s="20"/>
      <c r="D65" s="20"/>
      <c r="E65" s="20"/>
    </row>
  </sheetData>
  <mergeCells count="1">
    <mergeCell ref="A1:E1"/>
  </mergeCells>
  <phoneticPr fontId="9"/>
  <printOptions horizontalCentered="1"/>
  <pageMargins left="0.59055118110236227" right="0.59055118110236227" top="0.78740157480314965" bottom="0.59055118110236227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042A-C6D0-454F-B501-3E19FAB7271D}">
  <dimension ref="A1:E62"/>
  <sheetViews>
    <sheetView view="pageBreakPreview" zoomScale="85" zoomScaleNormal="85" zoomScaleSheetLayoutView="85" workbookViewId="0">
      <pane ySplit="3" topLeftCell="A4" activePane="bottomLeft" state="frozen"/>
      <selection activeCell="H5" sqref="H5"/>
      <selection pane="bottomLeft" activeCell="B4" sqref="B4"/>
    </sheetView>
  </sheetViews>
  <sheetFormatPr defaultColWidth="9" defaultRowHeight="13.5" x14ac:dyDescent="0.15"/>
  <cols>
    <col min="1" max="1" width="10.625" customWidth="1"/>
    <col min="2" max="2" width="30.625" customWidth="1"/>
    <col min="3" max="3" width="10.625" customWidth="1"/>
    <col min="4" max="4" width="38.875" customWidth="1"/>
    <col min="5" max="5" width="37.25" customWidth="1"/>
  </cols>
  <sheetData>
    <row r="1" spans="1:5" ht="21.75" customHeight="1" x14ac:dyDescent="0.15">
      <c r="A1" s="42" t="s">
        <v>133</v>
      </c>
      <c r="B1" s="42"/>
      <c r="C1" s="42"/>
      <c r="D1" s="42"/>
      <c r="E1" s="42"/>
    </row>
    <row r="2" spans="1:5" s="11" customFormat="1" ht="18.75" customHeight="1" x14ac:dyDescent="0.15">
      <c r="A2" s="9" t="s">
        <v>51</v>
      </c>
      <c r="B2" s="9"/>
      <c r="C2" s="9"/>
      <c r="D2" s="9"/>
      <c r="E2" s="10"/>
    </row>
    <row r="3" spans="1:5" s="11" customFormat="1" ht="36" x14ac:dyDescent="0.15">
      <c r="A3" s="12" t="s">
        <v>3</v>
      </c>
      <c r="B3" s="13" t="s">
        <v>0</v>
      </c>
      <c r="C3" s="12" t="s">
        <v>2</v>
      </c>
      <c r="D3" s="12" t="s">
        <v>80</v>
      </c>
      <c r="E3" s="12" t="s">
        <v>1</v>
      </c>
    </row>
    <row r="4" spans="1:5" ht="126" customHeight="1" x14ac:dyDescent="0.15">
      <c r="A4" s="18" t="s">
        <v>44</v>
      </c>
      <c r="B4" s="19" t="s">
        <v>45</v>
      </c>
      <c r="C4" s="22">
        <v>786</v>
      </c>
      <c r="D4" s="31" t="s">
        <v>129</v>
      </c>
      <c r="E4" s="26"/>
    </row>
    <row r="5" spans="1:5" ht="129.75" customHeight="1" x14ac:dyDescent="0.15">
      <c r="A5" s="18" t="s">
        <v>46</v>
      </c>
      <c r="B5" s="19" t="s">
        <v>47</v>
      </c>
      <c r="C5" s="22">
        <v>944</v>
      </c>
      <c r="D5" s="31" t="s">
        <v>130</v>
      </c>
      <c r="E5" s="27"/>
    </row>
    <row r="6" spans="1:5" ht="85.5" customHeight="1" x14ac:dyDescent="0.15">
      <c r="A6" s="18" t="s">
        <v>48</v>
      </c>
      <c r="B6" s="19" t="s">
        <v>49</v>
      </c>
      <c r="C6" s="22">
        <v>1074</v>
      </c>
      <c r="D6" s="29" t="s">
        <v>131</v>
      </c>
      <c r="E6" s="26"/>
    </row>
    <row r="7" spans="1:5" ht="184.5" customHeight="1" x14ac:dyDescent="0.15">
      <c r="A7" s="18" t="s">
        <v>44</v>
      </c>
      <c r="B7" s="19" t="s">
        <v>50</v>
      </c>
      <c r="C7" s="22">
        <v>2012</v>
      </c>
      <c r="D7" s="29" t="s">
        <v>132</v>
      </c>
      <c r="E7" s="26"/>
    </row>
    <row r="62" spans="1:5" x14ac:dyDescent="0.15">
      <c r="A62" s="20"/>
      <c r="B62" s="20"/>
      <c r="C62" s="20"/>
      <c r="D62" s="20"/>
      <c r="E62" s="20"/>
    </row>
  </sheetData>
  <mergeCells count="1">
    <mergeCell ref="A1:E1"/>
  </mergeCells>
  <phoneticPr fontId="9"/>
  <printOptions horizontalCentered="1"/>
  <pageMargins left="0.59055118110236227" right="0.59055118110236227" top="0.78740157480314965" bottom="0.59055118110236227" header="0" footer="0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2BB2-7939-489B-B9F0-089BB16C04EE}">
  <dimension ref="A1:E59"/>
  <sheetViews>
    <sheetView view="pageBreakPreview" zoomScale="120" zoomScaleNormal="85" zoomScaleSheetLayoutView="120" workbookViewId="0">
      <pane ySplit="3" topLeftCell="A4" activePane="bottomLeft" state="frozen"/>
      <selection activeCell="H5" sqref="H5"/>
      <selection pane="bottomLeft" activeCell="H5" sqref="H5"/>
    </sheetView>
  </sheetViews>
  <sheetFormatPr defaultColWidth="9" defaultRowHeight="13.5" x14ac:dyDescent="0.15"/>
  <cols>
    <col min="1" max="1" width="10.625" customWidth="1"/>
    <col min="2" max="2" width="32.25" customWidth="1"/>
    <col min="3" max="4" width="10.625" customWidth="1"/>
    <col min="5" max="5" width="17.625" customWidth="1"/>
  </cols>
  <sheetData>
    <row r="1" spans="1:5" ht="21.75" customHeight="1" x14ac:dyDescent="0.15">
      <c r="A1" s="42" t="s">
        <v>84</v>
      </c>
      <c r="B1" s="42"/>
      <c r="C1" s="42"/>
      <c r="D1" s="42"/>
      <c r="E1" s="42"/>
    </row>
    <row r="2" spans="1:5" s="11" customFormat="1" ht="18.75" customHeight="1" x14ac:dyDescent="0.15">
      <c r="A2" s="9" t="s">
        <v>52</v>
      </c>
      <c r="B2" s="9"/>
      <c r="C2" s="9"/>
      <c r="D2" s="9"/>
      <c r="E2" s="10"/>
    </row>
    <row r="3" spans="1:5" s="11" customFormat="1" ht="36" x14ac:dyDescent="0.15">
      <c r="A3" s="12" t="s">
        <v>3</v>
      </c>
      <c r="B3" s="13" t="s">
        <v>0</v>
      </c>
      <c r="C3" s="12" t="s">
        <v>2</v>
      </c>
      <c r="D3" s="12" t="s">
        <v>80</v>
      </c>
      <c r="E3" s="12" t="s">
        <v>1</v>
      </c>
    </row>
    <row r="4" spans="1:5" ht="30" customHeight="1" x14ac:dyDescent="0.15">
      <c r="A4" s="18" t="s">
        <v>81</v>
      </c>
      <c r="B4" s="19" t="s">
        <v>82</v>
      </c>
      <c r="C4" s="22">
        <v>484</v>
      </c>
      <c r="D4" s="32" t="s">
        <v>83</v>
      </c>
      <c r="E4" s="26"/>
    </row>
    <row r="59" spans="1:5" x14ac:dyDescent="0.15">
      <c r="A59" s="20"/>
      <c r="B59" s="20"/>
      <c r="C59" s="20"/>
      <c r="D59" s="20"/>
      <c r="E59" s="20"/>
    </row>
  </sheetData>
  <mergeCells count="1">
    <mergeCell ref="A1:E1"/>
  </mergeCells>
  <phoneticPr fontId="9"/>
  <printOptions horizontalCentered="1"/>
  <pageMargins left="0.59055118110236227" right="0.59055118110236227" top="0.78740157480314965" bottom="0.59055118110236227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河川事業</vt:lpstr>
      <vt:lpstr>ダム事業</vt:lpstr>
      <vt:lpstr>砂防事業</vt:lpstr>
      <vt:lpstr>海岸事業</vt:lpstr>
      <vt:lpstr>ダム事業!Print_Area</vt:lpstr>
      <vt:lpstr>河川事業!Print_Area</vt:lpstr>
      <vt:lpstr>海岸事業!Print_Area</vt:lpstr>
      <vt:lpstr>砂防事業!Print_Area</vt:lpstr>
      <vt:lpstr>ダム事業!Print_Titles</vt:lpstr>
      <vt:lpstr>河川事業!Print_Titles</vt:lpstr>
      <vt:lpstr>海岸事業!Print_Titles</vt:lpstr>
      <vt:lpstr>砂防事業!Print_Titles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