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調査票" sheetId="1" r:id="rId1"/>
    <sheet name="記入例" sheetId="2" r:id="rId2"/>
  </sheets>
  <definedNames>
    <definedName name="_xlnm.Print_Area" localSheetId="1">'記入例'!$A$1:$AF$53</definedName>
    <definedName name="_xlnm.Print_Area" localSheetId="0">'調査票'!$A$1:$AF$53</definedName>
  </definedNames>
  <calcPr fullCalcOnLoad="1"/>
</workbook>
</file>

<file path=xl/sharedStrings.xml><?xml version="1.0" encoding="utf-8"?>
<sst xmlns="http://schemas.openxmlformats.org/spreadsheetml/2006/main" count="324" uniqueCount="150">
  <si>
    <t>２．工事概要についてお答え下さい。</t>
  </si>
  <si>
    <t>御社名</t>
  </si>
  <si>
    <t>発注者</t>
  </si>
  <si>
    <t>工事名</t>
  </si>
  <si>
    <t>工期</t>
  </si>
  <si>
    <t>～</t>
  </si>
  <si>
    <t>（</t>
  </si>
  <si>
    <t>）</t>
  </si>
  <si>
    <t>ご協力ありがとうございました。</t>
  </si>
  <si>
    <t>記入に当たってはセルの追加・削除・結合等は行わないで下さい。</t>
  </si>
  <si>
    <t>情報化施工に関する簡易アンケート調査票</t>
  </si>
  <si>
    <t>５．その他のご意見をお聞かせ下さい。</t>
  </si>
  <si>
    <t>その他</t>
  </si>
  <si>
    <t>導入技術</t>
  </si>
  <si>
    <t>機器の調達方法</t>
  </si>
  <si>
    <t>その他の場合</t>
  </si>
  <si>
    <t>施工規模</t>
  </si>
  <si>
    <t>単位</t>
  </si>
  <si>
    <t>数量</t>
  </si>
  <si>
    <t>ＴＳ出来形管理（舗装工）</t>
  </si>
  <si>
    <t>①作業効率の向上</t>
  </si>
  <si>
    <t>②コスト縮減</t>
  </si>
  <si>
    <t>③施工品質の向上</t>
  </si>
  <si>
    <t>①</t>
  </si>
  <si>
    <t>②</t>
  </si>
  <si>
    <t>③</t>
  </si>
  <si>
    <t>④</t>
  </si>
  <si>
    <t>⑤</t>
  </si>
  <si>
    <t>⑥</t>
  </si>
  <si>
    <t>⑦</t>
  </si>
  <si>
    <t>⑧</t>
  </si>
  <si>
    <t>ＭＣ（モータグレーダ）</t>
  </si>
  <si>
    <t>ＭＣ（その他）</t>
  </si>
  <si>
    <t>ＭＧ（その他）</t>
  </si>
  <si>
    <t>ＴＳ出来形管理（土工）</t>
  </si>
  <si>
    <t>ＴＳ出来形管理（その他）</t>
  </si>
  <si>
    <t>ＴＳ・ＧＮＳＳ締固め管理</t>
  </si>
  <si>
    <t>本調査は情報化施工の導入効果を伺う目的で行います。ご協力の程お願い申し上げます。</t>
  </si>
  <si>
    <t>導入効果</t>
  </si>
  <si>
    <t>⑧その他</t>
  </si>
  <si>
    <t>⑨その他</t>
  </si>
  <si>
    <t>①作業効率の向上</t>
  </si>
  <si>
    <t>②コスト縮減</t>
  </si>
  <si>
    <t>③施工品質の向上</t>
  </si>
  <si>
    <t>④安全性の向上</t>
  </si>
  <si>
    <t>⑤熟練者不足への対応</t>
  </si>
  <si>
    <t>⑥環境影響の低減</t>
  </si>
  <si>
    <t>⑦特になし</t>
  </si>
  <si>
    <t>④安全性の向上</t>
  </si>
  <si>
    <t>⑤熟練者不足への対応</t>
  </si>
  <si>
    <t>⑥総合評価の加点</t>
  </si>
  <si>
    <t>⑦工事成績の加点</t>
  </si>
  <si>
    <t>⑧情報化施工の経験・人材育成</t>
  </si>
  <si>
    <t>⑨その他</t>
  </si>
  <si>
    <t>４．導入した情報化施工技術と、その技術毎の導入効果についてお答え下さい。（複数回答可）</t>
  </si>
  <si>
    <t>⑧情報化施工の人材育成</t>
  </si>
  <si>
    <t>３．施工者希望で導入した情報化施工技術がある場合、導入目的についてお答え下さい。（複数回答可）</t>
  </si>
  <si>
    <t>御社の情報化施工の実施件数
※リストから選択</t>
  </si>
  <si>
    <t>ご担当者名</t>
  </si>
  <si>
    <t>* 工事完了後も連絡が取れる本支店など</t>
  </si>
  <si>
    <r>
      <t>電話連絡先（経常的</t>
    </r>
    <r>
      <rPr>
        <vertAlign val="superscript"/>
        <sz val="11"/>
        <color indexed="8"/>
        <rFont val="ＭＳ Ｐゴシック"/>
        <family val="3"/>
      </rPr>
      <t>*</t>
    </r>
    <r>
      <rPr>
        <sz val="11"/>
        <color theme="1"/>
        <rFont val="Calibri"/>
        <family val="3"/>
      </rPr>
      <t>）</t>
    </r>
  </si>
  <si>
    <t>１．御社と記入者についてお答え下さい。</t>
  </si>
  <si>
    <t>電子メール</t>
  </si>
  <si>
    <t>Ver.2014.09.02</t>
  </si>
  <si>
    <t>ＭＣ（ブル）３Ｄ方式</t>
  </si>
  <si>
    <t>ＭＣ（ブル）２Ｄ方式</t>
  </si>
  <si>
    <t>ＭＧ（ブル）３Ｄ方式</t>
  </si>
  <si>
    <t>ＭＧ（ブル）２Ｄ方式</t>
  </si>
  <si>
    <t>ＭＧ（ＢＨ）３Ｄ方式</t>
  </si>
  <si>
    <t>ＭＧ（ＢＨ）２Ｄ方式</t>
  </si>
  <si>
    <t>ＭＣ（路面切削機）</t>
  </si>
  <si>
    <t>ＭＣ（Ａｓフィニッシャ）</t>
  </si>
  <si>
    <t>盛土の捲き出し厚さ管理</t>
  </si>
  <si>
    <t>加速度応答による締固め管理</t>
  </si>
  <si>
    <t>ＴＳ出来形管理（多点／任意点）</t>
  </si>
  <si>
    <t>多治見砂防国道事務所</t>
  </si>
  <si>
    <t>木曽川上流河川事務所</t>
  </si>
  <si>
    <t>越美山系砂防事務所</t>
  </si>
  <si>
    <t>新丸山ダム工事事務所</t>
  </si>
  <si>
    <t>岐阜国道事務所</t>
  </si>
  <si>
    <t>高山国道事務所</t>
  </si>
  <si>
    <t>沼津河川国道事務所</t>
  </si>
  <si>
    <t>浜松河川国道事務所</t>
  </si>
  <si>
    <t>静岡河川事務所</t>
  </si>
  <si>
    <t>富士砂防事務所</t>
  </si>
  <si>
    <t>静岡国道事務所</t>
  </si>
  <si>
    <t>庄内川河川事務所</t>
  </si>
  <si>
    <t>豊橋河川事務所</t>
  </si>
  <si>
    <t>設楽ダム工事事務所</t>
  </si>
  <si>
    <t>名古屋国道事務所</t>
  </si>
  <si>
    <t>愛知国道事務所</t>
  </si>
  <si>
    <t>名四国道事務所</t>
  </si>
  <si>
    <t>三重河川国道事務所</t>
  </si>
  <si>
    <t>木曽川下流河川事務所</t>
  </si>
  <si>
    <t>紀勢国道事務所</t>
  </si>
  <si>
    <t>北勢国道事務所</t>
  </si>
  <si>
    <t>天竜川上流河川事務所</t>
  </si>
  <si>
    <t>三峰川総合開発工事事務所</t>
  </si>
  <si>
    <t>飯田国道事務所</t>
  </si>
  <si>
    <t>天竜川ダム統合管理事務所</t>
  </si>
  <si>
    <t>丸山ダム管理所</t>
  </si>
  <si>
    <t>長島ダム管理所</t>
  </si>
  <si>
    <t>矢作ダム管理所</t>
  </si>
  <si>
    <t>蓮ダム管理所</t>
  </si>
  <si>
    <t>中部技術事務所</t>
  </si>
  <si>
    <t>監督員メール</t>
  </si>
  <si>
    <t>監督職員名</t>
  </si>
  <si>
    <t>例）H26.4.1～H27.3.20</t>
  </si>
  <si>
    <t>(株)中部地方建設</t>
  </si>
  <si>
    <t>５件以上</t>
  </si>
  <si>
    <t>中部　太郎</t>
  </si>
  <si>
    <t>000-0000-0000</t>
  </si>
  <si>
    <t>chubu-ict@cbr.mlit.go.jp</t>
  </si>
  <si>
    <t>平成２６年度　中部地方整備局管内建設ＩＣＴ工事</t>
  </si>
  <si>
    <t>中部　監督</t>
  </si>
  <si>
    <t>chubu-kantoku@cbr.mlit.go.jp</t>
  </si>
  <si>
    <t>１．自社持ち</t>
  </si>
  <si>
    <t>２．下請け持ち</t>
  </si>
  <si>
    <t>３．レンタル/リース</t>
  </si>
  <si>
    <t>m2</t>
  </si>
  <si>
    <t>m3</t>
  </si>
  <si>
    <t>どうぞ自由な意見をお聞かせください。</t>
  </si>
  <si>
    <t>筑後川河川事務所</t>
  </si>
  <si>
    <t>遠賀川河川事務所</t>
  </si>
  <si>
    <t>福岡国道事務所</t>
  </si>
  <si>
    <t>北九州国道事務所</t>
  </si>
  <si>
    <t>武雄河川事務所</t>
  </si>
  <si>
    <t>佐賀国道事務所</t>
  </si>
  <si>
    <t>長崎河川国道事務所</t>
  </si>
  <si>
    <t>雲仙復興事務所</t>
  </si>
  <si>
    <t>熊本河川国道事務所</t>
  </si>
  <si>
    <t>八代河川国道事務所</t>
  </si>
  <si>
    <t>川辺川ダム砂防事務所</t>
  </si>
  <si>
    <t>菊池川河川事務所</t>
  </si>
  <si>
    <t>立野ダム工事事務所</t>
  </si>
  <si>
    <t>大分河川国道事務所</t>
  </si>
  <si>
    <t>佐伯河川国道事務所</t>
  </si>
  <si>
    <t>山国川河川事務所</t>
  </si>
  <si>
    <t>大分川ダム工事事務所</t>
  </si>
  <si>
    <t>宮崎河川国道事務所</t>
  </si>
  <si>
    <t>延岡河川国道事務所</t>
  </si>
  <si>
    <t>大隅河川国道事務所</t>
  </si>
  <si>
    <t>川内川河川事務所</t>
  </si>
  <si>
    <t>鹿児島国道事務所</t>
  </si>
  <si>
    <t>筑後川ダム統合管理事務所</t>
  </si>
  <si>
    <t>緑川ダム管理所</t>
  </si>
  <si>
    <t>鶴田ダム管理所</t>
  </si>
  <si>
    <t>九州技術事務所</t>
  </si>
  <si>
    <t>国営海の中道海浜公園事務所</t>
  </si>
  <si>
    <t>情報化施工に関する簡易アンケート調査票（施工後）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</si>
</sst>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　回目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55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1"/>
      <color theme="0" tint="-0.24997000396251678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/>
      <top style="thin"/>
      <bottom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/>
      <top/>
      <bottom style="hair"/>
    </border>
    <border>
      <left style="thin"/>
      <right>
        <color indexed="63"/>
      </right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22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vertical="center"/>
    </xf>
    <xf numFmtId="57" fontId="45" fillId="0" borderId="0" xfId="0" applyNumberFormat="1" applyFont="1" applyAlignment="1">
      <alignment vertical="center"/>
    </xf>
    <xf numFmtId="38" fontId="45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6" borderId="21" xfId="0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6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176" fontId="0" fillId="34" borderId="23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4" borderId="23" xfId="0" applyFont="1" applyFill="1" applyBorder="1" applyAlignment="1">
      <alignment horizontal="left" vertical="center"/>
    </xf>
    <xf numFmtId="57" fontId="0" fillId="6" borderId="21" xfId="0" applyNumberFormat="1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57" fontId="0" fillId="6" borderId="10" xfId="0" applyNumberFormat="1" applyFont="1" applyFill="1" applyBorder="1" applyAlignment="1">
      <alignment horizontal="center" vertical="center"/>
    </xf>
    <xf numFmtId="57" fontId="0" fillId="6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3" xfId="0" applyFont="1" applyBorder="1" applyAlignment="1">
      <alignment horizontal="center" vertical="top" textRotation="255"/>
    </xf>
    <xf numFmtId="0" fontId="0" fillId="0" borderId="28" xfId="0" applyFont="1" applyBorder="1" applyAlignment="1">
      <alignment horizontal="center" vertical="top" textRotation="255"/>
    </xf>
    <xf numFmtId="0" fontId="0" fillId="0" borderId="22" xfId="0" applyFont="1" applyBorder="1" applyAlignment="1">
      <alignment horizontal="center" vertical="top" textRotation="255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textRotation="255"/>
    </xf>
    <xf numFmtId="0" fontId="0" fillId="0" borderId="27" xfId="0" applyFont="1" applyBorder="1" applyAlignment="1">
      <alignment horizontal="center" vertical="top" textRotation="255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top" textRotation="255"/>
    </xf>
    <xf numFmtId="0" fontId="0" fillId="0" borderId="24" xfId="0" applyFont="1" applyBorder="1" applyAlignment="1">
      <alignment horizontal="center" vertical="top" textRotation="255"/>
    </xf>
    <xf numFmtId="0" fontId="0" fillId="0" borderId="34" xfId="0" applyFont="1" applyBorder="1" applyAlignment="1">
      <alignment horizontal="center" vertical="top" textRotation="255"/>
    </xf>
    <xf numFmtId="0" fontId="0" fillId="0" borderId="35" xfId="0" applyFont="1" applyBorder="1" applyAlignment="1">
      <alignment horizontal="center" vertical="top" textRotation="255"/>
    </xf>
    <xf numFmtId="0" fontId="0" fillId="0" borderId="0" xfId="0" applyFont="1" applyBorder="1" applyAlignment="1">
      <alignment horizontal="center" vertical="top" textRotation="255"/>
    </xf>
    <xf numFmtId="0" fontId="0" fillId="0" borderId="36" xfId="0" applyFont="1" applyBorder="1" applyAlignment="1">
      <alignment horizontal="center" vertical="top" textRotation="255"/>
    </xf>
    <xf numFmtId="0" fontId="0" fillId="0" borderId="37" xfId="0" applyFont="1" applyBorder="1" applyAlignment="1">
      <alignment horizontal="center" vertical="top" textRotation="255"/>
    </xf>
    <xf numFmtId="0" fontId="0" fillId="0" borderId="38" xfId="0" applyFont="1" applyBorder="1" applyAlignment="1">
      <alignment horizontal="center" vertical="top" textRotation="255"/>
    </xf>
    <xf numFmtId="0" fontId="0" fillId="0" borderId="39" xfId="0" applyFont="1" applyBorder="1" applyAlignment="1">
      <alignment horizontal="center" vertical="top" textRotation="255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ont="1" applyFill="1" applyBorder="1" applyAlignment="1">
      <alignment horizontal="left" vertical="center" shrinkToFit="1"/>
    </xf>
    <xf numFmtId="0" fontId="0" fillId="34" borderId="44" xfId="0" applyFont="1" applyFill="1" applyBorder="1" applyAlignment="1">
      <alignment horizontal="left" vertical="center" shrinkToFit="1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38" fontId="0" fillId="6" borderId="45" xfId="49" applyFont="1" applyFill="1" applyBorder="1" applyAlignment="1">
      <alignment horizontal="right" vertical="center"/>
    </xf>
    <xf numFmtId="38" fontId="0" fillId="6" borderId="32" xfId="49" applyFont="1" applyFill="1" applyBorder="1" applyAlignment="1">
      <alignment horizontal="right" vertical="center"/>
    </xf>
    <xf numFmtId="38" fontId="0" fillId="6" borderId="18" xfId="49" applyFont="1" applyFill="1" applyBorder="1" applyAlignment="1">
      <alignment horizontal="right" vertical="center"/>
    </xf>
    <xf numFmtId="38" fontId="0" fillId="6" borderId="23" xfId="49" applyFont="1" applyFill="1" applyBorder="1" applyAlignment="1">
      <alignment horizontal="right" vertical="center"/>
    </xf>
    <xf numFmtId="38" fontId="0" fillId="6" borderId="19" xfId="49" applyFont="1" applyFill="1" applyBorder="1" applyAlignment="1">
      <alignment horizontal="right" vertical="center"/>
    </xf>
    <xf numFmtId="38" fontId="0" fillId="6" borderId="46" xfId="49" applyFont="1" applyFill="1" applyBorder="1" applyAlignment="1">
      <alignment horizontal="right" vertical="center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 vertical="center"/>
    </xf>
    <xf numFmtId="0" fontId="0" fillId="34" borderId="47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left" vertical="center"/>
    </xf>
    <xf numFmtId="0" fontId="0" fillId="6" borderId="2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38" fontId="0" fillId="6" borderId="52" xfId="49" applyFont="1" applyFill="1" applyBorder="1" applyAlignment="1">
      <alignment horizontal="right" vertical="center"/>
    </xf>
    <xf numFmtId="38" fontId="0" fillId="6" borderId="53" xfId="49" applyFont="1" applyFill="1" applyBorder="1" applyAlignment="1">
      <alignment horizontal="right" vertical="center"/>
    </xf>
    <xf numFmtId="38" fontId="0" fillId="6" borderId="27" xfId="49" applyFont="1" applyFill="1" applyBorder="1" applyAlignment="1">
      <alignment horizontal="right" vertical="center"/>
    </xf>
    <xf numFmtId="38" fontId="0" fillId="6" borderId="28" xfId="49" applyFont="1" applyFill="1" applyBorder="1" applyAlignment="1">
      <alignment horizontal="right" vertical="center"/>
    </xf>
    <xf numFmtId="0" fontId="0" fillId="34" borderId="53" xfId="0" applyFont="1" applyFill="1" applyBorder="1" applyAlignment="1">
      <alignment horizontal="left" vertical="center"/>
    </xf>
    <xf numFmtId="0" fontId="0" fillId="34" borderId="54" xfId="0" applyFont="1" applyFill="1" applyBorder="1" applyAlignment="1">
      <alignment horizontal="left" vertical="center"/>
    </xf>
    <xf numFmtId="0" fontId="0" fillId="34" borderId="28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6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left" vertical="center" shrinkToFit="1"/>
    </xf>
    <xf numFmtId="0" fontId="0" fillId="34" borderId="51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4" borderId="61" xfId="0" applyFont="1" applyFill="1" applyBorder="1" applyAlignment="1">
      <alignment horizontal="left" vertical="center" shrinkToFit="1"/>
    </xf>
    <xf numFmtId="0" fontId="0" fillId="34" borderId="59" xfId="0" applyFont="1" applyFill="1" applyBorder="1" applyAlignment="1">
      <alignment horizontal="left" vertical="center" shrinkToFit="1"/>
    </xf>
    <xf numFmtId="0" fontId="0" fillId="34" borderId="61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38" fontId="0" fillId="6" borderId="17" xfId="49" applyFont="1" applyFill="1" applyBorder="1" applyAlignment="1">
      <alignment horizontal="right" vertical="center"/>
    </xf>
    <xf numFmtId="38" fontId="0" fillId="6" borderId="25" xfId="49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left" vertical="center"/>
    </xf>
    <xf numFmtId="0" fontId="0" fillId="34" borderId="3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6" borderId="29" xfId="0" applyFont="1" applyFill="1" applyBorder="1" applyAlignment="1">
      <alignment horizontal="left" vertical="top" wrapText="1"/>
    </xf>
    <xf numFmtId="0" fontId="0" fillId="6" borderId="24" xfId="0" applyFont="1" applyFill="1" applyBorder="1" applyAlignment="1">
      <alignment horizontal="left" vertical="top" wrapText="1"/>
    </xf>
    <xf numFmtId="0" fontId="0" fillId="6" borderId="62" xfId="0" applyFont="1" applyFill="1" applyBorder="1" applyAlignment="1">
      <alignment horizontal="left" vertical="top" wrapText="1"/>
    </xf>
    <xf numFmtId="0" fontId="0" fillId="6" borderId="35" xfId="0" applyFont="1" applyFill="1" applyBorder="1" applyAlignment="1">
      <alignment horizontal="left" vertical="top" wrapText="1"/>
    </xf>
    <xf numFmtId="0" fontId="0" fillId="6" borderId="0" xfId="0" applyFont="1" applyFill="1" applyBorder="1" applyAlignment="1">
      <alignment horizontal="left" vertical="top" wrapText="1"/>
    </xf>
    <xf numFmtId="0" fontId="0" fillId="6" borderId="63" xfId="0" applyFont="1" applyFill="1" applyBorder="1" applyAlignment="1">
      <alignment horizontal="left" vertical="top" wrapText="1"/>
    </xf>
    <xf numFmtId="0" fontId="0" fillId="6" borderId="60" xfId="0" applyFont="1" applyFill="1" applyBorder="1" applyAlignment="1">
      <alignment horizontal="left" vertical="top" wrapText="1"/>
    </xf>
    <xf numFmtId="0" fontId="0" fillId="6" borderId="51" xfId="0" applyFont="1" applyFill="1" applyBorder="1" applyAlignment="1">
      <alignment horizontal="left" vertical="top" wrapText="1"/>
    </xf>
    <xf numFmtId="0" fontId="0" fillId="6" borderId="64" xfId="0" applyFont="1" applyFill="1" applyBorder="1" applyAlignment="1">
      <alignment horizontal="left" vertical="top" wrapText="1"/>
    </xf>
    <xf numFmtId="0" fontId="0" fillId="0" borderId="61" xfId="0" applyFont="1" applyBorder="1" applyAlignment="1">
      <alignment horizontal="center" vertical="center"/>
    </xf>
    <xf numFmtId="0" fontId="0" fillId="0" borderId="2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 shrinkToFit="1"/>
    </xf>
    <xf numFmtId="0" fontId="0" fillId="0" borderId="65" xfId="0" applyBorder="1" applyAlignment="1">
      <alignment horizontal="center" vertical="top" textRotation="255" shrinkToFit="1"/>
    </xf>
    <xf numFmtId="0" fontId="0" fillId="0" borderId="62" xfId="0" applyFont="1" applyBorder="1" applyAlignment="1">
      <alignment horizontal="center"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20"/>
  <sheetViews>
    <sheetView tabSelected="1" view="pageBreakPreview" zoomScaleSheetLayoutView="100" zoomScalePageLayoutView="0" workbookViewId="0" topLeftCell="A1">
      <selection activeCell="U10" sqref="U10"/>
    </sheetView>
  </sheetViews>
  <sheetFormatPr defaultColWidth="4.00390625" defaultRowHeight="21" customHeight="1"/>
  <cols>
    <col min="1" max="33" width="4.00390625" style="2" customWidth="1"/>
    <col min="34" max="34" width="6.7109375" style="2" hidden="1" customWidth="1"/>
    <col min="35" max="35" width="7.00390625" style="2" hidden="1" customWidth="1"/>
    <col min="36" max="36" width="6.7109375" style="2" hidden="1" customWidth="1"/>
    <col min="37" max="37" width="4.421875" style="2" hidden="1" customWidth="1"/>
    <col min="38" max="38" width="7.28125" style="2" hidden="1" customWidth="1"/>
    <col min="39" max="39" width="10.7109375" style="2" hidden="1" customWidth="1"/>
    <col min="40" max="41" width="10.421875" style="2" hidden="1" customWidth="1"/>
    <col min="42" max="42" width="11.00390625" style="2" hidden="1" customWidth="1"/>
    <col min="43" max="43" width="10.421875" style="2" hidden="1" customWidth="1"/>
    <col min="44" max="45" width="10.140625" style="2" hidden="1" customWidth="1"/>
    <col min="46" max="46" width="9.57421875" style="2" hidden="1" customWidth="1"/>
    <col min="47" max="47" width="9.421875" style="2" hidden="1" customWidth="1"/>
    <col min="48" max="48" width="8.140625" style="2" hidden="1" customWidth="1"/>
    <col min="49" max="49" width="9.421875" style="2" customWidth="1"/>
    <col min="50" max="16384" width="4.00390625" style="2" customWidth="1"/>
  </cols>
  <sheetData>
    <row r="1" spans="2:33" ht="21" customHeight="1">
      <c r="B1" s="48" t="s">
        <v>149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1"/>
      <c r="AG1" s="1"/>
    </row>
    <row r="2" spans="2:36" ht="21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1"/>
      <c r="AG2" s="1"/>
      <c r="AJ2" s="2" t="s">
        <v>34</v>
      </c>
    </row>
    <row r="3" spans="2:36" ht="21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 t="s">
        <v>63</v>
      </c>
      <c r="AG3" s="1"/>
      <c r="AJ3" s="2" t="s">
        <v>36</v>
      </c>
    </row>
    <row r="4" spans="2:36" ht="21" customHeight="1">
      <c r="B4" s="49" t="s">
        <v>37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3"/>
      <c r="AG4" s="3"/>
      <c r="AJ4" s="2" t="s">
        <v>31</v>
      </c>
    </row>
    <row r="5" spans="2:36" ht="21" customHeight="1">
      <c r="B5" s="50" t="s">
        <v>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4"/>
      <c r="AG5" s="4"/>
      <c r="AJ5" s="2" t="s">
        <v>64</v>
      </c>
    </row>
    <row r="6" spans="2:36" ht="21" customHeight="1">
      <c r="B6" s="2" t="s">
        <v>61</v>
      </c>
      <c r="AJ6" s="2" t="s">
        <v>65</v>
      </c>
    </row>
    <row r="7" spans="3:36" ht="21" customHeight="1">
      <c r="C7" s="51" t="s">
        <v>1</v>
      </c>
      <c r="D7" s="51"/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V7" s="42" t="s">
        <v>58</v>
      </c>
      <c r="W7" s="43"/>
      <c r="X7" s="43"/>
      <c r="Y7" s="44"/>
      <c r="Z7" s="39"/>
      <c r="AA7" s="40"/>
      <c r="AB7" s="40"/>
      <c r="AC7" s="40"/>
      <c r="AD7" s="40"/>
      <c r="AE7" s="41"/>
      <c r="AJ7" s="2" t="s">
        <v>66</v>
      </c>
    </row>
    <row r="8" spans="3:36" ht="29.25" customHeight="1">
      <c r="C8" s="53" t="s">
        <v>57</v>
      </c>
      <c r="D8" s="51"/>
      <c r="E8" s="51"/>
      <c r="F8" s="51"/>
      <c r="G8" s="51"/>
      <c r="H8" s="51"/>
      <c r="I8" s="51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V8" s="45" t="s">
        <v>60</v>
      </c>
      <c r="W8" s="46"/>
      <c r="X8" s="46"/>
      <c r="Y8" s="47"/>
      <c r="Z8" s="39"/>
      <c r="AA8" s="40"/>
      <c r="AB8" s="40"/>
      <c r="AC8" s="40"/>
      <c r="AD8" s="40"/>
      <c r="AE8" s="41"/>
      <c r="AJ8" s="2" t="s">
        <v>67</v>
      </c>
    </row>
    <row r="9" spans="3:36" ht="21" customHeight="1">
      <c r="C9" s="55"/>
      <c r="D9" s="55"/>
      <c r="E9" s="55"/>
      <c r="F9" s="55"/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V9" s="42" t="s">
        <v>62</v>
      </c>
      <c r="W9" s="43"/>
      <c r="X9" s="43"/>
      <c r="Y9" s="44"/>
      <c r="Z9" s="39"/>
      <c r="AA9" s="40"/>
      <c r="AB9" s="40"/>
      <c r="AC9" s="40"/>
      <c r="AD9" s="40"/>
      <c r="AE9" s="41"/>
      <c r="AJ9" s="2" t="s">
        <v>68</v>
      </c>
    </row>
    <row r="10" spans="8:36" ht="21" customHeight="1">
      <c r="H10" s="5"/>
      <c r="I10" s="5"/>
      <c r="S10" s="5"/>
      <c r="T10" s="5"/>
      <c r="V10" s="2" t="s">
        <v>59</v>
      </c>
      <c r="AJ10" s="2" t="s">
        <v>69</v>
      </c>
    </row>
    <row r="11" spans="2:36" ht="21" customHeight="1">
      <c r="B11" s="2" t="s"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AJ11" s="2" t="s">
        <v>19</v>
      </c>
    </row>
    <row r="12" spans="3:36" ht="21" customHeight="1">
      <c r="C12" s="57" t="s">
        <v>2</v>
      </c>
      <c r="D12" s="57"/>
      <c r="E12" s="57"/>
      <c r="F12" s="57"/>
      <c r="G12" s="57"/>
      <c r="H12" s="57"/>
      <c r="I12" s="57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V12" s="42" t="s">
        <v>106</v>
      </c>
      <c r="W12" s="43"/>
      <c r="X12" s="43"/>
      <c r="Y12" s="44"/>
      <c r="Z12" s="39"/>
      <c r="AA12" s="40"/>
      <c r="AB12" s="40"/>
      <c r="AC12" s="40"/>
      <c r="AD12" s="40"/>
      <c r="AE12" s="41"/>
      <c r="AJ12" s="2" t="s">
        <v>70</v>
      </c>
    </row>
    <row r="13" spans="3:48" ht="21" customHeight="1">
      <c r="C13" s="57" t="s">
        <v>3</v>
      </c>
      <c r="D13" s="57"/>
      <c r="E13" s="57"/>
      <c r="F13" s="57"/>
      <c r="G13" s="57"/>
      <c r="H13" s="57"/>
      <c r="I13" s="57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V13" s="42" t="s">
        <v>105</v>
      </c>
      <c r="W13" s="43"/>
      <c r="X13" s="43"/>
      <c r="Y13" s="44"/>
      <c r="Z13" s="39"/>
      <c r="AA13" s="40"/>
      <c r="AB13" s="40"/>
      <c r="AC13" s="40"/>
      <c r="AD13" s="40"/>
      <c r="AE13" s="41"/>
      <c r="AJ13" s="2" t="s">
        <v>71</v>
      </c>
      <c r="AN13" s="79" t="s">
        <v>41</v>
      </c>
      <c r="AO13" s="77" t="s">
        <v>42</v>
      </c>
      <c r="AP13" s="77" t="s">
        <v>43</v>
      </c>
      <c r="AQ13" s="172" t="s">
        <v>48</v>
      </c>
      <c r="AR13" s="172" t="s">
        <v>49</v>
      </c>
      <c r="AS13" s="172" t="s">
        <v>50</v>
      </c>
      <c r="AT13" s="172" t="s">
        <v>51</v>
      </c>
      <c r="AU13" s="173" t="s">
        <v>55</v>
      </c>
      <c r="AV13" s="87" t="s">
        <v>40</v>
      </c>
    </row>
    <row r="14" spans="3:48" ht="21" customHeight="1">
      <c r="C14" s="57" t="s">
        <v>4</v>
      </c>
      <c r="D14" s="57"/>
      <c r="E14" s="57"/>
      <c r="F14" s="57"/>
      <c r="G14" s="57"/>
      <c r="H14" s="57"/>
      <c r="I14" s="57"/>
      <c r="J14" s="59"/>
      <c r="K14" s="60"/>
      <c r="L14" s="60"/>
      <c r="M14" s="60"/>
      <c r="N14" s="60"/>
      <c r="O14" s="6" t="s">
        <v>5</v>
      </c>
      <c r="P14" s="61"/>
      <c r="Q14" s="61"/>
      <c r="R14" s="61"/>
      <c r="S14" s="61"/>
      <c r="T14" s="62"/>
      <c r="V14" s="2" t="s">
        <v>107</v>
      </c>
      <c r="AJ14" s="2" t="s">
        <v>72</v>
      </c>
      <c r="AN14" s="79"/>
      <c r="AO14" s="77"/>
      <c r="AP14" s="77"/>
      <c r="AQ14" s="77"/>
      <c r="AR14" s="77"/>
      <c r="AS14" s="77"/>
      <c r="AT14" s="77"/>
      <c r="AU14" s="174"/>
      <c r="AV14" s="87"/>
    </row>
    <row r="15" spans="36:48" ht="21" customHeight="1">
      <c r="AJ15" s="2" t="s">
        <v>73</v>
      </c>
      <c r="AN15" s="79"/>
      <c r="AO15" s="77"/>
      <c r="AP15" s="77"/>
      <c r="AQ15" s="77"/>
      <c r="AR15" s="77"/>
      <c r="AS15" s="77"/>
      <c r="AT15" s="77"/>
      <c r="AU15" s="174"/>
      <c r="AV15" s="87"/>
    </row>
    <row r="16" spans="2:48" ht="21" customHeight="1">
      <c r="B16" s="2" t="s">
        <v>56</v>
      </c>
      <c r="AJ16" s="2" t="s">
        <v>74</v>
      </c>
      <c r="AN16" s="79"/>
      <c r="AO16" s="77"/>
      <c r="AP16" s="77"/>
      <c r="AQ16" s="77"/>
      <c r="AR16" s="77"/>
      <c r="AS16" s="77"/>
      <c r="AT16" s="77"/>
      <c r="AU16" s="174"/>
      <c r="AV16" s="87"/>
    </row>
    <row r="17" spans="3:48" ht="21" customHeight="1">
      <c r="C17" s="23"/>
      <c r="D17" s="151" t="s">
        <v>41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23"/>
      <c r="R17" s="73" t="s">
        <v>50</v>
      </c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J17" s="2" t="s">
        <v>32</v>
      </c>
      <c r="AN17" s="79"/>
      <c r="AO17" s="77"/>
      <c r="AP17" s="77"/>
      <c r="AQ17" s="77"/>
      <c r="AR17" s="77"/>
      <c r="AS17" s="77"/>
      <c r="AT17" s="77"/>
      <c r="AU17" s="174"/>
      <c r="AV17" s="87"/>
    </row>
    <row r="18" spans="3:48" ht="21" customHeight="1">
      <c r="C18" s="24"/>
      <c r="D18" s="153" t="s">
        <v>42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4"/>
      <c r="Q18" s="24"/>
      <c r="R18" s="75" t="s">
        <v>51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J18" s="2" t="s">
        <v>33</v>
      </c>
      <c r="AN18" s="79"/>
      <c r="AO18" s="77"/>
      <c r="AP18" s="77"/>
      <c r="AQ18" s="77"/>
      <c r="AR18" s="77"/>
      <c r="AS18" s="77"/>
      <c r="AT18" s="77"/>
      <c r="AU18" s="174"/>
      <c r="AV18" s="87"/>
    </row>
    <row r="19" spans="3:48" ht="21" customHeight="1">
      <c r="C19" s="24"/>
      <c r="D19" s="153" t="s">
        <v>43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24"/>
      <c r="R19" s="75" t="s">
        <v>52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J19" s="2" t="s">
        <v>35</v>
      </c>
      <c r="AN19" s="79"/>
      <c r="AO19" s="77"/>
      <c r="AP19" s="77"/>
      <c r="AQ19" s="77"/>
      <c r="AR19" s="77"/>
      <c r="AS19" s="77"/>
      <c r="AT19" s="77"/>
      <c r="AU19" s="174"/>
      <c r="AV19" s="87"/>
    </row>
    <row r="20" spans="3:48" ht="21" customHeight="1">
      <c r="C20" s="24"/>
      <c r="D20" s="75" t="s">
        <v>48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24"/>
      <c r="R20" s="157" t="s">
        <v>53</v>
      </c>
      <c r="S20" s="158"/>
      <c r="T20" s="158"/>
      <c r="U20" s="22" t="s">
        <v>6</v>
      </c>
      <c r="V20" s="159"/>
      <c r="W20" s="159"/>
      <c r="X20" s="159"/>
      <c r="Y20" s="159"/>
      <c r="Z20" s="159"/>
      <c r="AA20" s="159"/>
      <c r="AB20" s="159"/>
      <c r="AC20" s="159"/>
      <c r="AD20" s="26" t="s">
        <v>7</v>
      </c>
      <c r="AJ20" s="2" t="s">
        <v>12</v>
      </c>
      <c r="AN20" s="175"/>
      <c r="AO20" s="78"/>
      <c r="AP20" s="78"/>
      <c r="AQ20" s="78"/>
      <c r="AR20" s="78"/>
      <c r="AS20" s="78"/>
      <c r="AT20" s="78"/>
      <c r="AU20" s="174"/>
      <c r="AV20" s="87"/>
    </row>
    <row r="21" spans="3:48" ht="21" customHeight="1">
      <c r="C21" s="27"/>
      <c r="D21" s="155" t="s">
        <v>49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25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N21" s="2" t="b">
        <v>0</v>
      </c>
      <c r="AO21" s="2" t="b">
        <v>0</v>
      </c>
      <c r="AP21" s="2" t="b">
        <v>0</v>
      </c>
      <c r="AQ21" s="2" t="b">
        <v>0</v>
      </c>
      <c r="AR21" s="2" t="b">
        <v>0</v>
      </c>
      <c r="AS21" s="2" t="b">
        <v>0</v>
      </c>
      <c r="AT21" s="2" t="b">
        <v>0</v>
      </c>
      <c r="AU21" s="2" t="b">
        <v>0</v>
      </c>
      <c r="AV21" s="2" t="b">
        <v>0</v>
      </c>
    </row>
    <row r="22" spans="5:24" ht="21" customHeight="1">
      <c r="E22" s="21"/>
      <c r="F22" s="21"/>
      <c r="G22" s="21"/>
      <c r="H22" s="21"/>
      <c r="I22" s="21"/>
      <c r="J22" s="21"/>
      <c r="K22" s="21"/>
      <c r="L22" s="21"/>
      <c r="M22" s="21"/>
      <c r="P22" s="21"/>
      <c r="Q22" s="21"/>
      <c r="R22" s="21"/>
      <c r="S22" s="21"/>
      <c r="T22" s="21"/>
      <c r="U22" s="21"/>
      <c r="V22" s="21"/>
      <c r="W22" s="21"/>
      <c r="X22" s="21"/>
    </row>
    <row r="23" ht="21" customHeight="1">
      <c r="B23" s="2" t="s">
        <v>54</v>
      </c>
    </row>
    <row r="24" spans="3:47" ht="21" customHeight="1">
      <c r="C24" s="63" t="s">
        <v>13</v>
      </c>
      <c r="D24" s="64"/>
      <c r="E24" s="64"/>
      <c r="F24" s="64"/>
      <c r="G24" s="65"/>
      <c r="H24" s="63" t="s">
        <v>14</v>
      </c>
      <c r="I24" s="64"/>
      <c r="J24" s="64"/>
      <c r="K24" s="64"/>
      <c r="L24" s="65"/>
      <c r="M24" s="63" t="s">
        <v>16</v>
      </c>
      <c r="N24" s="64"/>
      <c r="O24" s="64"/>
      <c r="P24" s="64"/>
      <c r="Q24" s="71"/>
      <c r="R24" s="171" t="s">
        <v>38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9"/>
      <c r="AD24" s="18"/>
      <c r="AE24" s="18"/>
      <c r="AF24" s="18"/>
      <c r="AG24" s="17"/>
      <c r="AN24" s="79" t="str">
        <f aca="true" t="shared" si="0" ref="AN24:AU24">R25</f>
        <v>①作業効率の向上</v>
      </c>
      <c r="AO24" s="79" t="str">
        <f t="shared" si="0"/>
        <v>②コスト縮減</v>
      </c>
      <c r="AP24" s="79" t="str">
        <f t="shared" si="0"/>
        <v>③施工品質の向上</v>
      </c>
      <c r="AQ24" s="79" t="str">
        <f t="shared" si="0"/>
        <v>④安全性の向上</v>
      </c>
      <c r="AR24" s="79" t="str">
        <f t="shared" si="0"/>
        <v>⑤熟練者不足への対応</v>
      </c>
      <c r="AS24" s="79" t="str">
        <f t="shared" si="0"/>
        <v>⑥環境影響の低減</v>
      </c>
      <c r="AT24" s="79" t="str">
        <f t="shared" si="0"/>
        <v>⑦特になし</v>
      </c>
      <c r="AU24" s="79" t="str">
        <f t="shared" si="0"/>
        <v>⑧その他</v>
      </c>
    </row>
    <row r="25" spans="3:47" ht="21" customHeight="1">
      <c r="C25" s="66"/>
      <c r="D25" s="67"/>
      <c r="E25" s="67"/>
      <c r="F25" s="67"/>
      <c r="G25" s="42"/>
      <c r="H25" s="66"/>
      <c r="I25" s="67"/>
      <c r="J25" s="67"/>
      <c r="K25" s="67"/>
      <c r="L25" s="42"/>
      <c r="M25" s="66"/>
      <c r="N25" s="67"/>
      <c r="O25" s="67"/>
      <c r="P25" s="67"/>
      <c r="Q25" s="72"/>
      <c r="R25" s="81" t="s">
        <v>20</v>
      </c>
      <c r="S25" s="77" t="s">
        <v>21</v>
      </c>
      <c r="T25" s="77" t="s">
        <v>22</v>
      </c>
      <c r="U25" s="77" t="s">
        <v>44</v>
      </c>
      <c r="V25" s="77" t="s">
        <v>45</v>
      </c>
      <c r="W25" s="77" t="s">
        <v>46</v>
      </c>
      <c r="X25" s="77" t="s">
        <v>47</v>
      </c>
      <c r="Y25" s="84" t="s">
        <v>39</v>
      </c>
      <c r="Z25" s="85"/>
      <c r="AA25" s="85"/>
      <c r="AB25" s="85"/>
      <c r="AC25" s="86"/>
      <c r="AD25" s="17"/>
      <c r="AE25" s="17"/>
      <c r="AF25" s="17"/>
      <c r="AG25" s="17"/>
      <c r="AN25" s="79"/>
      <c r="AO25" s="79"/>
      <c r="AP25" s="79"/>
      <c r="AQ25" s="79"/>
      <c r="AR25" s="79"/>
      <c r="AS25" s="79"/>
      <c r="AT25" s="79"/>
      <c r="AU25" s="79"/>
    </row>
    <row r="26" spans="3:47" ht="21" customHeight="1">
      <c r="C26" s="66"/>
      <c r="D26" s="67"/>
      <c r="E26" s="67"/>
      <c r="F26" s="67"/>
      <c r="G26" s="42"/>
      <c r="H26" s="66"/>
      <c r="I26" s="67"/>
      <c r="J26" s="67"/>
      <c r="K26" s="67"/>
      <c r="L26" s="42"/>
      <c r="M26" s="66"/>
      <c r="N26" s="67"/>
      <c r="O26" s="67"/>
      <c r="P26" s="67"/>
      <c r="Q26" s="72"/>
      <c r="R26" s="81"/>
      <c r="S26" s="77"/>
      <c r="T26" s="77"/>
      <c r="U26" s="77"/>
      <c r="V26" s="77"/>
      <c r="W26" s="77"/>
      <c r="X26" s="77"/>
      <c r="Y26" s="87"/>
      <c r="Z26" s="88"/>
      <c r="AA26" s="88"/>
      <c r="AB26" s="88"/>
      <c r="AC26" s="89"/>
      <c r="AD26" s="17"/>
      <c r="AE26" s="17"/>
      <c r="AF26" s="17"/>
      <c r="AG26" s="17"/>
      <c r="AN26" s="79"/>
      <c r="AO26" s="79"/>
      <c r="AP26" s="79"/>
      <c r="AQ26" s="79"/>
      <c r="AR26" s="79"/>
      <c r="AS26" s="79"/>
      <c r="AT26" s="79"/>
      <c r="AU26" s="79"/>
    </row>
    <row r="27" spans="3:47" ht="21" customHeight="1">
      <c r="C27" s="66"/>
      <c r="D27" s="67"/>
      <c r="E27" s="67"/>
      <c r="F27" s="67"/>
      <c r="G27" s="42"/>
      <c r="H27" s="66"/>
      <c r="I27" s="67"/>
      <c r="J27" s="67"/>
      <c r="K27" s="67"/>
      <c r="L27" s="42"/>
      <c r="M27" s="66"/>
      <c r="N27" s="67"/>
      <c r="O27" s="67"/>
      <c r="P27" s="67"/>
      <c r="Q27" s="72"/>
      <c r="R27" s="81"/>
      <c r="S27" s="77"/>
      <c r="T27" s="77"/>
      <c r="U27" s="77"/>
      <c r="V27" s="77"/>
      <c r="W27" s="77"/>
      <c r="X27" s="77"/>
      <c r="Y27" s="87"/>
      <c r="Z27" s="88"/>
      <c r="AA27" s="88"/>
      <c r="AB27" s="88"/>
      <c r="AC27" s="89"/>
      <c r="AD27" s="17"/>
      <c r="AE27" s="17"/>
      <c r="AF27" s="17"/>
      <c r="AG27" s="17"/>
      <c r="AN27" s="79"/>
      <c r="AO27" s="79"/>
      <c r="AP27" s="79"/>
      <c r="AQ27" s="79"/>
      <c r="AR27" s="79"/>
      <c r="AS27" s="79"/>
      <c r="AT27" s="79"/>
      <c r="AU27" s="79"/>
    </row>
    <row r="28" spans="3:47" ht="21" customHeight="1">
      <c r="C28" s="66"/>
      <c r="D28" s="67"/>
      <c r="E28" s="67"/>
      <c r="F28" s="67"/>
      <c r="G28" s="42"/>
      <c r="H28" s="66"/>
      <c r="I28" s="67"/>
      <c r="J28" s="67"/>
      <c r="K28" s="67"/>
      <c r="L28" s="42"/>
      <c r="M28" s="66"/>
      <c r="N28" s="67"/>
      <c r="O28" s="67"/>
      <c r="P28" s="67"/>
      <c r="Q28" s="72"/>
      <c r="R28" s="81"/>
      <c r="S28" s="77"/>
      <c r="T28" s="77"/>
      <c r="U28" s="77"/>
      <c r="V28" s="77"/>
      <c r="W28" s="77"/>
      <c r="X28" s="77"/>
      <c r="Y28" s="87"/>
      <c r="Z28" s="88"/>
      <c r="AA28" s="88"/>
      <c r="AB28" s="88"/>
      <c r="AC28" s="89"/>
      <c r="AD28" s="17"/>
      <c r="AE28" s="17"/>
      <c r="AF28" s="17"/>
      <c r="AG28" s="17"/>
      <c r="AN28" s="79"/>
      <c r="AO28" s="79"/>
      <c r="AP28" s="79"/>
      <c r="AQ28" s="79"/>
      <c r="AR28" s="79"/>
      <c r="AS28" s="79"/>
      <c r="AT28" s="79"/>
      <c r="AU28" s="79"/>
    </row>
    <row r="29" spans="3:47" ht="21" customHeight="1">
      <c r="C29" s="66"/>
      <c r="D29" s="67"/>
      <c r="E29" s="67"/>
      <c r="F29" s="67"/>
      <c r="G29" s="42"/>
      <c r="H29" s="66"/>
      <c r="I29" s="67"/>
      <c r="J29" s="67"/>
      <c r="K29" s="67"/>
      <c r="L29" s="42"/>
      <c r="M29" s="66"/>
      <c r="N29" s="67"/>
      <c r="O29" s="67"/>
      <c r="P29" s="67"/>
      <c r="Q29" s="72"/>
      <c r="R29" s="81"/>
      <c r="S29" s="77"/>
      <c r="T29" s="77"/>
      <c r="U29" s="77"/>
      <c r="V29" s="77"/>
      <c r="W29" s="77"/>
      <c r="X29" s="77"/>
      <c r="Y29" s="87"/>
      <c r="Z29" s="88"/>
      <c r="AA29" s="88"/>
      <c r="AB29" s="88"/>
      <c r="AC29" s="89"/>
      <c r="AD29" s="17"/>
      <c r="AE29" s="17"/>
      <c r="AF29" s="17"/>
      <c r="AG29" s="17"/>
      <c r="AN29" s="79"/>
      <c r="AO29" s="79"/>
      <c r="AP29" s="79"/>
      <c r="AQ29" s="79"/>
      <c r="AR29" s="79"/>
      <c r="AS29" s="79"/>
      <c r="AT29" s="79"/>
      <c r="AU29" s="79"/>
    </row>
    <row r="30" spans="3:47" ht="21" customHeight="1">
      <c r="C30" s="66"/>
      <c r="D30" s="67"/>
      <c r="E30" s="67"/>
      <c r="F30" s="67"/>
      <c r="G30" s="42"/>
      <c r="H30" s="66"/>
      <c r="I30" s="67"/>
      <c r="J30" s="67"/>
      <c r="K30" s="67"/>
      <c r="L30" s="42"/>
      <c r="M30" s="66" t="s">
        <v>18</v>
      </c>
      <c r="N30" s="67"/>
      <c r="O30" s="67"/>
      <c r="P30" s="67" t="s">
        <v>17</v>
      </c>
      <c r="Q30" s="72"/>
      <c r="R30" s="81"/>
      <c r="S30" s="77"/>
      <c r="T30" s="77"/>
      <c r="U30" s="77"/>
      <c r="V30" s="77"/>
      <c r="W30" s="77"/>
      <c r="X30" s="77"/>
      <c r="Y30" s="87"/>
      <c r="Z30" s="88"/>
      <c r="AA30" s="88"/>
      <c r="AB30" s="88"/>
      <c r="AC30" s="89"/>
      <c r="AD30" s="17"/>
      <c r="AE30" s="17"/>
      <c r="AF30" s="17"/>
      <c r="AG30" s="17"/>
      <c r="AN30" s="79"/>
      <c r="AO30" s="79"/>
      <c r="AP30" s="79"/>
      <c r="AQ30" s="79"/>
      <c r="AR30" s="79"/>
      <c r="AS30" s="79"/>
      <c r="AT30" s="79"/>
      <c r="AU30" s="79"/>
    </row>
    <row r="31" spans="3:47" ht="21" customHeight="1" thickBot="1">
      <c r="C31" s="68"/>
      <c r="D31" s="69"/>
      <c r="E31" s="69"/>
      <c r="F31" s="69"/>
      <c r="G31" s="70"/>
      <c r="H31" s="68"/>
      <c r="I31" s="69"/>
      <c r="J31" s="69"/>
      <c r="K31" s="69"/>
      <c r="L31" s="70"/>
      <c r="M31" s="93"/>
      <c r="N31" s="94"/>
      <c r="O31" s="94"/>
      <c r="P31" s="94"/>
      <c r="Q31" s="95"/>
      <c r="R31" s="82"/>
      <c r="S31" s="78"/>
      <c r="T31" s="78"/>
      <c r="U31" s="78"/>
      <c r="V31" s="78"/>
      <c r="W31" s="78"/>
      <c r="X31" s="78"/>
      <c r="Y31" s="90"/>
      <c r="Z31" s="91"/>
      <c r="AA31" s="91"/>
      <c r="AB31" s="91"/>
      <c r="AC31" s="92"/>
      <c r="AD31" s="17"/>
      <c r="AE31" s="17"/>
      <c r="AF31" s="17"/>
      <c r="AG31" s="17"/>
      <c r="AN31" s="2" t="s">
        <v>23</v>
      </c>
      <c r="AO31" s="2" t="s">
        <v>24</v>
      </c>
      <c r="AP31" s="2" t="s">
        <v>25</v>
      </c>
      <c r="AQ31" s="2" t="s">
        <v>26</v>
      </c>
      <c r="AR31" s="2" t="s">
        <v>27</v>
      </c>
      <c r="AS31" s="2" t="s">
        <v>28</v>
      </c>
      <c r="AT31" s="2" t="s">
        <v>29</v>
      </c>
      <c r="AU31" s="2" t="s">
        <v>30</v>
      </c>
    </row>
    <row r="32" spans="3:47" ht="21" customHeight="1" thickTop="1">
      <c r="C32" s="96"/>
      <c r="D32" s="97"/>
      <c r="E32" s="97"/>
      <c r="F32" s="97"/>
      <c r="G32" s="11"/>
      <c r="H32" s="98"/>
      <c r="I32" s="99"/>
      <c r="J32" s="99"/>
      <c r="K32" s="99"/>
      <c r="L32" s="14"/>
      <c r="M32" s="100"/>
      <c r="N32" s="101"/>
      <c r="O32" s="101"/>
      <c r="P32" s="106"/>
      <c r="Q32" s="107"/>
      <c r="R32" s="111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3"/>
      <c r="AD32" s="17"/>
      <c r="AE32" s="17"/>
      <c r="AF32" s="17"/>
      <c r="AG32" s="17"/>
      <c r="AJ32" s="2">
        <f>C32</f>
        <v>0</v>
      </c>
      <c r="AK32" s="2">
        <f>H32</f>
        <v>0</v>
      </c>
      <c r="AL32" s="10">
        <f>M32</f>
        <v>0</v>
      </c>
      <c r="AM32" s="2">
        <f>P32</f>
        <v>0</v>
      </c>
      <c r="AN32" s="2" t="b">
        <v>0</v>
      </c>
      <c r="AO32" s="2" t="b">
        <v>0</v>
      </c>
      <c r="AP32" s="2" t="b">
        <v>0</v>
      </c>
      <c r="AQ32" s="2" t="b">
        <v>0</v>
      </c>
      <c r="AR32" s="2" t="b">
        <v>0</v>
      </c>
      <c r="AS32" s="2" t="b">
        <v>0</v>
      </c>
      <c r="AT32" s="2" t="b">
        <v>0</v>
      </c>
      <c r="AU32" s="2" t="b">
        <v>0</v>
      </c>
    </row>
    <row r="33" spans="3:47" ht="21" customHeight="1">
      <c r="C33" s="112" t="s">
        <v>15</v>
      </c>
      <c r="D33" s="56"/>
      <c r="E33" s="56"/>
      <c r="F33" s="56"/>
      <c r="G33" s="113"/>
      <c r="H33" s="112" t="s">
        <v>15</v>
      </c>
      <c r="I33" s="56"/>
      <c r="J33" s="56"/>
      <c r="K33" s="56"/>
      <c r="L33" s="113"/>
      <c r="M33" s="102"/>
      <c r="N33" s="103"/>
      <c r="O33" s="103"/>
      <c r="P33" s="58"/>
      <c r="Q33" s="108"/>
      <c r="R33" s="66"/>
      <c r="S33" s="67"/>
      <c r="T33" s="67"/>
      <c r="U33" s="67"/>
      <c r="V33" s="67"/>
      <c r="W33" s="67"/>
      <c r="X33" s="67"/>
      <c r="Y33" s="114" t="s">
        <v>6</v>
      </c>
      <c r="Z33" s="116"/>
      <c r="AA33" s="116"/>
      <c r="AB33" s="116"/>
      <c r="AC33" s="118" t="s">
        <v>7</v>
      </c>
      <c r="AD33" s="17"/>
      <c r="AE33" s="17"/>
      <c r="AF33" s="17"/>
      <c r="AG33" s="17"/>
      <c r="AJ33" s="2">
        <f>C35</f>
        <v>0</v>
      </c>
      <c r="AK33" s="2">
        <f>H35</f>
        <v>0</v>
      </c>
      <c r="AL33" s="10">
        <f>M35</f>
        <v>0</v>
      </c>
      <c r="AM33" s="2">
        <f>P35</f>
        <v>0</v>
      </c>
      <c r="AN33" s="2" t="b">
        <v>0</v>
      </c>
      <c r="AO33" s="2" t="b">
        <v>0</v>
      </c>
      <c r="AP33" s="2" t="b">
        <v>0</v>
      </c>
      <c r="AQ33" s="2" t="b">
        <v>0</v>
      </c>
      <c r="AR33" s="2" t="b">
        <v>0</v>
      </c>
      <c r="AS33" s="2" t="b">
        <v>0</v>
      </c>
      <c r="AT33" s="2" t="b">
        <v>0</v>
      </c>
      <c r="AU33" s="2" t="b">
        <v>0</v>
      </c>
    </row>
    <row r="34" spans="3:47" ht="21" customHeight="1">
      <c r="C34" s="19" t="s">
        <v>6</v>
      </c>
      <c r="D34" s="120"/>
      <c r="E34" s="120"/>
      <c r="F34" s="120"/>
      <c r="G34" s="20" t="s">
        <v>7</v>
      </c>
      <c r="H34" s="19" t="s">
        <v>6</v>
      </c>
      <c r="I34" s="120"/>
      <c r="J34" s="120"/>
      <c r="K34" s="120"/>
      <c r="L34" s="20" t="s">
        <v>7</v>
      </c>
      <c r="M34" s="104"/>
      <c r="N34" s="105"/>
      <c r="O34" s="105"/>
      <c r="P34" s="109"/>
      <c r="Q34" s="110"/>
      <c r="R34" s="68"/>
      <c r="S34" s="69"/>
      <c r="T34" s="69"/>
      <c r="U34" s="69"/>
      <c r="V34" s="69"/>
      <c r="W34" s="69"/>
      <c r="X34" s="69"/>
      <c r="Y34" s="115"/>
      <c r="Z34" s="117"/>
      <c r="AA34" s="117"/>
      <c r="AB34" s="117"/>
      <c r="AC34" s="119"/>
      <c r="AD34" s="17"/>
      <c r="AE34" s="17"/>
      <c r="AF34" s="17"/>
      <c r="AG34" s="17"/>
      <c r="AJ34" s="2">
        <f>C38</f>
        <v>0</v>
      </c>
      <c r="AK34" s="2">
        <f>H38</f>
        <v>0</v>
      </c>
      <c r="AL34" s="10">
        <f>M38</f>
        <v>0</v>
      </c>
      <c r="AM34" s="2">
        <f>P38</f>
        <v>0</v>
      </c>
      <c r="AN34" s="2" t="b">
        <v>0</v>
      </c>
      <c r="AO34" s="2" t="b">
        <v>0</v>
      </c>
      <c r="AP34" s="2" t="b">
        <v>0</v>
      </c>
      <c r="AQ34" s="2" t="b">
        <v>0</v>
      </c>
      <c r="AR34" s="2" t="b">
        <v>0</v>
      </c>
      <c r="AS34" s="2" t="b">
        <v>0</v>
      </c>
      <c r="AT34" s="2" t="b">
        <v>0</v>
      </c>
      <c r="AU34" s="2" t="b">
        <v>0</v>
      </c>
    </row>
    <row r="35" spans="3:47" ht="21" customHeight="1">
      <c r="C35" s="135"/>
      <c r="D35" s="136"/>
      <c r="E35" s="136"/>
      <c r="F35" s="136"/>
      <c r="G35" s="12"/>
      <c r="H35" s="121"/>
      <c r="I35" s="122"/>
      <c r="J35" s="122"/>
      <c r="K35" s="122"/>
      <c r="L35" s="15"/>
      <c r="M35" s="123"/>
      <c r="N35" s="124"/>
      <c r="O35" s="124"/>
      <c r="P35" s="127"/>
      <c r="Q35" s="128"/>
      <c r="R35" s="63"/>
      <c r="S35" s="64"/>
      <c r="T35" s="64"/>
      <c r="U35" s="64"/>
      <c r="V35" s="64"/>
      <c r="W35" s="64"/>
      <c r="X35" s="64"/>
      <c r="Y35" s="65"/>
      <c r="Z35" s="138"/>
      <c r="AA35" s="138"/>
      <c r="AB35" s="138"/>
      <c r="AC35" s="139"/>
      <c r="AD35" s="17"/>
      <c r="AE35" s="17"/>
      <c r="AF35" s="17"/>
      <c r="AG35" s="17"/>
      <c r="AJ35" s="2">
        <f>C41</f>
        <v>0</v>
      </c>
      <c r="AK35" s="2">
        <f>H41</f>
        <v>0</v>
      </c>
      <c r="AL35" s="10">
        <f>M41</f>
        <v>0</v>
      </c>
      <c r="AM35" s="2">
        <f>P41</f>
        <v>0</v>
      </c>
      <c r="AN35" s="2" t="b">
        <v>0</v>
      </c>
      <c r="AO35" s="2" t="b">
        <v>0</v>
      </c>
      <c r="AP35" s="2" t="b">
        <v>0</v>
      </c>
      <c r="AQ35" s="2" t="b">
        <v>0</v>
      </c>
      <c r="AR35" s="2" t="b">
        <v>0</v>
      </c>
      <c r="AS35" s="2" t="b">
        <v>0</v>
      </c>
      <c r="AT35" s="2" t="b">
        <v>0</v>
      </c>
      <c r="AU35" s="2" t="b">
        <v>0</v>
      </c>
    </row>
    <row r="36" spans="3:47" ht="21" customHeight="1">
      <c r="C36" s="112" t="s">
        <v>15</v>
      </c>
      <c r="D36" s="56"/>
      <c r="E36" s="56"/>
      <c r="F36" s="56"/>
      <c r="G36" s="113"/>
      <c r="H36" s="112" t="s">
        <v>15</v>
      </c>
      <c r="I36" s="56"/>
      <c r="J36" s="56"/>
      <c r="K36" s="56"/>
      <c r="L36" s="113"/>
      <c r="M36" s="102"/>
      <c r="N36" s="103"/>
      <c r="O36" s="103"/>
      <c r="P36" s="58"/>
      <c r="Q36" s="108"/>
      <c r="R36" s="66"/>
      <c r="S36" s="67"/>
      <c r="T36" s="67"/>
      <c r="U36" s="67"/>
      <c r="V36" s="67"/>
      <c r="W36" s="67"/>
      <c r="X36" s="67"/>
      <c r="Y36" s="114" t="s">
        <v>6</v>
      </c>
      <c r="Z36" s="116"/>
      <c r="AA36" s="116"/>
      <c r="AB36" s="116"/>
      <c r="AC36" s="118" t="s">
        <v>7</v>
      </c>
      <c r="AD36" s="17"/>
      <c r="AE36" s="17"/>
      <c r="AF36" s="17"/>
      <c r="AG36" s="17"/>
      <c r="AJ36" s="2">
        <f>C44</f>
        <v>0</v>
      </c>
      <c r="AK36" s="2">
        <f>H44</f>
        <v>0</v>
      </c>
      <c r="AL36" s="10">
        <f>M44</f>
        <v>0</v>
      </c>
      <c r="AM36" s="2">
        <f>P44</f>
        <v>0</v>
      </c>
      <c r="AN36" s="2" t="b">
        <v>0</v>
      </c>
      <c r="AO36" s="2" t="b">
        <v>0</v>
      </c>
      <c r="AP36" s="2" t="b">
        <v>0</v>
      </c>
      <c r="AQ36" s="2" t="b">
        <v>0</v>
      </c>
      <c r="AR36" s="2" t="b">
        <v>0</v>
      </c>
      <c r="AS36" s="2" t="b">
        <v>0</v>
      </c>
      <c r="AT36" s="2" t="b">
        <v>0</v>
      </c>
      <c r="AU36" s="2" t="b">
        <v>0</v>
      </c>
    </row>
    <row r="37" spans="3:33" ht="21" customHeight="1">
      <c r="C37" s="19" t="s">
        <v>6</v>
      </c>
      <c r="D37" s="120"/>
      <c r="E37" s="120"/>
      <c r="F37" s="120"/>
      <c r="G37" s="20" t="s">
        <v>7</v>
      </c>
      <c r="H37" s="19" t="s">
        <v>6</v>
      </c>
      <c r="I37" s="120"/>
      <c r="J37" s="120"/>
      <c r="K37" s="120"/>
      <c r="L37" s="20" t="s">
        <v>7</v>
      </c>
      <c r="M37" s="125"/>
      <c r="N37" s="126"/>
      <c r="O37" s="126"/>
      <c r="P37" s="129"/>
      <c r="Q37" s="130"/>
      <c r="R37" s="131"/>
      <c r="S37" s="132"/>
      <c r="T37" s="132"/>
      <c r="U37" s="132"/>
      <c r="V37" s="132"/>
      <c r="W37" s="132"/>
      <c r="X37" s="132"/>
      <c r="Y37" s="137"/>
      <c r="Z37" s="133"/>
      <c r="AA37" s="133"/>
      <c r="AB37" s="133"/>
      <c r="AC37" s="134"/>
      <c r="AD37" s="17"/>
      <c r="AE37" s="17"/>
      <c r="AF37" s="17"/>
      <c r="AG37" s="17"/>
    </row>
    <row r="38" spans="3:33" ht="21" customHeight="1">
      <c r="C38" s="143"/>
      <c r="D38" s="144"/>
      <c r="E38" s="144"/>
      <c r="F38" s="144"/>
      <c r="G38" s="13"/>
      <c r="H38" s="145"/>
      <c r="I38" s="146"/>
      <c r="J38" s="146"/>
      <c r="K38" s="146"/>
      <c r="L38" s="16"/>
      <c r="M38" s="147"/>
      <c r="N38" s="148"/>
      <c r="O38" s="148"/>
      <c r="P38" s="149"/>
      <c r="Q38" s="150"/>
      <c r="R38" s="63"/>
      <c r="S38" s="64"/>
      <c r="T38" s="64"/>
      <c r="U38" s="64"/>
      <c r="V38" s="64"/>
      <c r="W38" s="64"/>
      <c r="X38" s="64"/>
      <c r="Y38" s="140"/>
      <c r="Z38" s="141"/>
      <c r="AA38" s="141"/>
      <c r="AB38" s="141"/>
      <c r="AC38" s="142"/>
      <c r="AD38" s="17"/>
      <c r="AE38" s="17"/>
      <c r="AF38" s="17"/>
      <c r="AG38" s="17"/>
    </row>
    <row r="39" spans="3:33" ht="21" customHeight="1">
      <c r="C39" s="112" t="s">
        <v>15</v>
      </c>
      <c r="D39" s="56"/>
      <c r="E39" s="56"/>
      <c r="F39" s="56"/>
      <c r="G39" s="113"/>
      <c r="H39" s="112" t="s">
        <v>15</v>
      </c>
      <c r="I39" s="56"/>
      <c r="J39" s="56"/>
      <c r="K39" s="56"/>
      <c r="L39" s="113"/>
      <c r="M39" s="102"/>
      <c r="N39" s="103"/>
      <c r="O39" s="103"/>
      <c r="P39" s="58"/>
      <c r="Q39" s="108"/>
      <c r="R39" s="66"/>
      <c r="S39" s="67"/>
      <c r="T39" s="67"/>
      <c r="U39" s="67"/>
      <c r="V39" s="67"/>
      <c r="W39" s="67"/>
      <c r="X39" s="67"/>
      <c r="Y39" s="114" t="s">
        <v>6</v>
      </c>
      <c r="Z39" s="116"/>
      <c r="AA39" s="116"/>
      <c r="AB39" s="116"/>
      <c r="AC39" s="118" t="s">
        <v>7</v>
      </c>
      <c r="AD39" s="17"/>
      <c r="AE39" s="17"/>
      <c r="AF39" s="17"/>
      <c r="AG39" s="17"/>
    </row>
    <row r="40" spans="3:33" ht="21" customHeight="1">
      <c r="C40" s="19" t="s">
        <v>6</v>
      </c>
      <c r="D40" s="120"/>
      <c r="E40" s="120"/>
      <c r="F40" s="120"/>
      <c r="G40" s="20" t="s">
        <v>7</v>
      </c>
      <c r="H40" s="19" t="s">
        <v>6</v>
      </c>
      <c r="I40" s="120"/>
      <c r="J40" s="120"/>
      <c r="K40" s="120"/>
      <c r="L40" s="20" t="s">
        <v>7</v>
      </c>
      <c r="M40" s="104"/>
      <c r="N40" s="105"/>
      <c r="O40" s="105"/>
      <c r="P40" s="109"/>
      <c r="Q40" s="110"/>
      <c r="R40" s="131"/>
      <c r="S40" s="132"/>
      <c r="T40" s="132"/>
      <c r="U40" s="132"/>
      <c r="V40" s="132"/>
      <c r="W40" s="132"/>
      <c r="X40" s="132"/>
      <c r="Y40" s="137"/>
      <c r="Z40" s="133"/>
      <c r="AA40" s="133"/>
      <c r="AB40" s="133"/>
      <c r="AC40" s="134"/>
      <c r="AD40" s="17"/>
      <c r="AE40" s="17"/>
      <c r="AF40" s="17"/>
      <c r="AG40" s="17"/>
    </row>
    <row r="41" spans="3:33" ht="21" customHeight="1">
      <c r="C41" s="135"/>
      <c r="D41" s="136"/>
      <c r="E41" s="136"/>
      <c r="F41" s="136"/>
      <c r="G41" s="12"/>
      <c r="H41" s="121"/>
      <c r="I41" s="122"/>
      <c r="J41" s="122"/>
      <c r="K41" s="122"/>
      <c r="L41" s="12"/>
      <c r="M41" s="123"/>
      <c r="N41" s="124"/>
      <c r="O41" s="124"/>
      <c r="P41" s="127"/>
      <c r="Q41" s="128"/>
      <c r="R41" s="63"/>
      <c r="S41" s="64"/>
      <c r="T41" s="64"/>
      <c r="U41" s="64"/>
      <c r="V41" s="64"/>
      <c r="W41" s="64"/>
      <c r="X41" s="64"/>
      <c r="Y41" s="65"/>
      <c r="Z41" s="138"/>
      <c r="AA41" s="138"/>
      <c r="AB41" s="138"/>
      <c r="AC41" s="139"/>
      <c r="AD41" s="17"/>
      <c r="AE41" s="17"/>
      <c r="AF41" s="17"/>
      <c r="AG41" s="17"/>
    </row>
    <row r="42" spans="3:33" ht="21" customHeight="1">
      <c r="C42" s="112" t="s">
        <v>15</v>
      </c>
      <c r="D42" s="56"/>
      <c r="E42" s="56"/>
      <c r="F42" s="56"/>
      <c r="G42" s="113"/>
      <c r="H42" s="112" t="s">
        <v>15</v>
      </c>
      <c r="I42" s="56"/>
      <c r="J42" s="56"/>
      <c r="K42" s="56"/>
      <c r="L42" s="113"/>
      <c r="M42" s="102"/>
      <c r="N42" s="103"/>
      <c r="O42" s="103"/>
      <c r="P42" s="58"/>
      <c r="Q42" s="108"/>
      <c r="R42" s="66"/>
      <c r="S42" s="67"/>
      <c r="T42" s="67"/>
      <c r="U42" s="67"/>
      <c r="V42" s="67"/>
      <c r="W42" s="67"/>
      <c r="X42" s="67"/>
      <c r="Y42" s="114" t="s">
        <v>6</v>
      </c>
      <c r="Z42" s="116"/>
      <c r="AA42" s="116"/>
      <c r="AB42" s="116"/>
      <c r="AC42" s="118" t="s">
        <v>7</v>
      </c>
      <c r="AD42" s="17"/>
      <c r="AE42" s="17"/>
      <c r="AF42" s="17"/>
      <c r="AG42" s="17"/>
    </row>
    <row r="43" spans="3:33" ht="21" customHeight="1">
      <c r="C43" s="19" t="s">
        <v>6</v>
      </c>
      <c r="D43" s="120"/>
      <c r="E43" s="120"/>
      <c r="F43" s="120"/>
      <c r="G43" s="20" t="s">
        <v>7</v>
      </c>
      <c r="H43" s="19" t="s">
        <v>6</v>
      </c>
      <c r="I43" s="120"/>
      <c r="J43" s="120"/>
      <c r="K43" s="120"/>
      <c r="L43" s="20" t="s">
        <v>7</v>
      </c>
      <c r="M43" s="125"/>
      <c r="N43" s="126"/>
      <c r="O43" s="126"/>
      <c r="P43" s="129"/>
      <c r="Q43" s="130"/>
      <c r="R43" s="131"/>
      <c r="S43" s="132"/>
      <c r="T43" s="132"/>
      <c r="U43" s="132"/>
      <c r="V43" s="132"/>
      <c r="W43" s="132"/>
      <c r="X43" s="132"/>
      <c r="Y43" s="137"/>
      <c r="Z43" s="133"/>
      <c r="AA43" s="133"/>
      <c r="AB43" s="133"/>
      <c r="AC43" s="134"/>
      <c r="AD43" s="17"/>
      <c r="AE43" s="17"/>
      <c r="AF43" s="17"/>
      <c r="AG43" s="17"/>
    </row>
    <row r="44" spans="3:33" ht="21" customHeight="1">
      <c r="C44" s="143"/>
      <c r="D44" s="144"/>
      <c r="E44" s="144"/>
      <c r="F44" s="144"/>
      <c r="G44" s="13"/>
      <c r="H44" s="145"/>
      <c r="I44" s="146"/>
      <c r="J44" s="146"/>
      <c r="K44" s="146"/>
      <c r="L44" s="16"/>
      <c r="M44" s="147"/>
      <c r="N44" s="148"/>
      <c r="O44" s="148"/>
      <c r="P44" s="149"/>
      <c r="Q44" s="150"/>
      <c r="R44" s="63"/>
      <c r="S44" s="64"/>
      <c r="T44" s="64"/>
      <c r="U44" s="64"/>
      <c r="V44" s="64"/>
      <c r="W44" s="64"/>
      <c r="X44" s="64"/>
      <c r="Y44" s="140"/>
      <c r="Z44" s="141"/>
      <c r="AA44" s="141"/>
      <c r="AB44" s="141"/>
      <c r="AC44" s="142"/>
      <c r="AD44" s="17"/>
      <c r="AE44" s="17"/>
      <c r="AF44" s="17"/>
      <c r="AG44" s="17"/>
    </row>
    <row r="45" spans="3:33" ht="21" customHeight="1">
      <c r="C45" s="112" t="s">
        <v>15</v>
      </c>
      <c r="D45" s="56"/>
      <c r="E45" s="56"/>
      <c r="F45" s="56"/>
      <c r="G45" s="113"/>
      <c r="H45" s="112" t="s">
        <v>15</v>
      </c>
      <c r="I45" s="56"/>
      <c r="J45" s="56"/>
      <c r="K45" s="56"/>
      <c r="L45" s="113"/>
      <c r="M45" s="102"/>
      <c r="N45" s="103"/>
      <c r="O45" s="103"/>
      <c r="P45" s="58"/>
      <c r="Q45" s="108"/>
      <c r="R45" s="66"/>
      <c r="S45" s="67"/>
      <c r="T45" s="67"/>
      <c r="U45" s="67"/>
      <c r="V45" s="67"/>
      <c r="W45" s="67"/>
      <c r="X45" s="67"/>
      <c r="Y45" s="114" t="s">
        <v>6</v>
      </c>
      <c r="Z45" s="116"/>
      <c r="AA45" s="116"/>
      <c r="AB45" s="116"/>
      <c r="AC45" s="118" t="s">
        <v>7</v>
      </c>
      <c r="AD45" s="17"/>
      <c r="AE45" s="17"/>
      <c r="AF45" s="17"/>
      <c r="AG45" s="17"/>
    </row>
    <row r="46" spans="3:33" ht="21" customHeight="1">
      <c r="C46" s="19" t="s">
        <v>6</v>
      </c>
      <c r="D46" s="120"/>
      <c r="E46" s="120"/>
      <c r="F46" s="120"/>
      <c r="G46" s="20" t="s">
        <v>7</v>
      </c>
      <c r="H46" s="19" t="s">
        <v>6</v>
      </c>
      <c r="I46" s="120"/>
      <c r="J46" s="120"/>
      <c r="K46" s="120"/>
      <c r="L46" s="20" t="s">
        <v>7</v>
      </c>
      <c r="M46" s="104"/>
      <c r="N46" s="105"/>
      <c r="O46" s="105"/>
      <c r="P46" s="109"/>
      <c r="Q46" s="110"/>
      <c r="R46" s="131"/>
      <c r="S46" s="132"/>
      <c r="T46" s="132"/>
      <c r="U46" s="132"/>
      <c r="V46" s="132"/>
      <c r="W46" s="132"/>
      <c r="X46" s="132"/>
      <c r="Y46" s="137"/>
      <c r="Z46" s="133"/>
      <c r="AA46" s="133"/>
      <c r="AB46" s="133"/>
      <c r="AC46" s="134"/>
      <c r="AD46" s="17"/>
      <c r="AE46" s="17"/>
      <c r="AF46" s="17"/>
      <c r="AG46" s="17"/>
    </row>
    <row r="47" spans="18:32" ht="21" customHeight="1"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8"/>
      <c r="AD47" s="17"/>
      <c r="AE47" s="17"/>
      <c r="AF47" s="17"/>
    </row>
    <row r="48" ht="21" customHeight="1">
      <c r="B48" s="2" t="s">
        <v>11</v>
      </c>
    </row>
    <row r="49" spans="3:32" ht="21" customHeight="1">
      <c r="C49" s="162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4"/>
    </row>
    <row r="50" spans="3:32" ht="21" customHeight="1">
      <c r="C50" s="165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7"/>
    </row>
    <row r="51" spans="3:32" ht="21" customHeight="1"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7"/>
    </row>
    <row r="52" spans="3:32" ht="21" customHeight="1">
      <c r="C52" s="168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70"/>
    </row>
    <row r="53" ht="21" customHeight="1">
      <c r="AF53" s="9" t="s">
        <v>8</v>
      </c>
    </row>
    <row r="54" spans="34:133" s="30" customFormat="1" ht="21" customHeight="1">
      <c r="AH54" s="31">
        <f ca="1">NOW()</f>
        <v>41981.582219097225</v>
      </c>
      <c r="AI54" s="30">
        <f>J7</f>
        <v>0</v>
      </c>
      <c r="AJ54" s="32">
        <f>J8</f>
        <v>0</v>
      </c>
      <c r="AK54" s="30">
        <f>Z7</f>
        <v>0</v>
      </c>
      <c r="AL54" s="30">
        <f>Z8</f>
        <v>0</v>
      </c>
      <c r="AM54" s="30">
        <f>Z9</f>
        <v>0</v>
      </c>
      <c r="AN54" s="30">
        <f>J12</f>
        <v>0</v>
      </c>
      <c r="AO54" s="30">
        <f>J13</f>
        <v>0</v>
      </c>
      <c r="AP54" s="33">
        <f>J14</f>
        <v>0</v>
      </c>
      <c r="AQ54" s="33">
        <f>P14</f>
        <v>0</v>
      </c>
      <c r="AR54" s="33">
        <f>Z12</f>
        <v>0</v>
      </c>
      <c r="AS54" s="33">
        <f>Z13</f>
        <v>0</v>
      </c>
      <c r="AT54" s="30">
        <f aca="true" t="shared" si="1" ref="AT54:BB54">IF(AN21=TRUE,1,0)</f>
        <v>0</v>
      </c>
      <c r="AU54" s="30">
        <f t="shared" si="1"/>
        <v>0</v>
      </c>
      <c r="AV54" s="30">
        <f t="shared" si="1"/>
        <v>0</v>
      </c>
      <c r="AW54" s="30">
        <f t="shared" si="1"/>
        <v>0</v>
      </c>
      <c r="AX54" s="30">
        <f t="shared" si="1"/>
        <v>0</v>
      </c>
      <c r="AY54" s="30">
        <f t="shared" si="1"/>
        <v>0</v>
      </c>
      <c r="AZ54" s="30">
        <f t="shared" si="1"/>
        <v>0</v>
      </c>
      <c r="BA54" s="30">
        <f t="shared" si="1"/>
        <v>0</v>
      </c>
      <c r="BB54" s="30">
        <f t="shared" si="1"/>
        <v>0</v>
      </c>
      <c r="BC54" s="30" t="str">
        <f>IF(V20=0,"-",V20)</f>
        <v>-</v>
      </c>
      <c r="BD54" s="30" t="str">
        <f>IF(C32=0,"-",C32)</f>
        <v>-</v>
      </c>
      <c r="BE54" s="30" t="str">
        <f>IF(D34=0,"-",D34)</f>
        <v>-</v>
      </c>
      <c r="BF54" s="30" t="str">
        <f>IF(H32=0,"-",H32)</f>
        <v>-</v>
      </c>
      <c r="BG54" s="30" t="str">
        <f>IF(I34=0,"-",I34)</f>
        <v>-</v>
      </c>
      <c r="BH54" s="34" t="str">
        <f>IF(M32=0,"-",M32)</f>
        <v>-</v>
      </c>
      <c r="BI54" s="30" t="str">
        <f>IF(P32=0,"-",P32)</f>
        <v>-</v>
      </c>
      <c r="BJ54" s="30">
        <f>IF(AN32=TRUE,1,0)</f>
        <v>0</v>
      </c>
      <c r="BK54" s="30">
        <f aca="true" t="shared" si="2" ref="BK54:BQ54">IF(AO32=TRUE,1,0)</f>
        <v>0</v>
      </c>
      <c r="BL54" s="30">
        <f t="shared" si="2"/>
        <v>0</v>
      </c>
      <c r="BM54" s="30">
        <f t="shared" si="2"/>
        <v>0</v>
      </c>
      <c r="BN54" s="30">
        <f t="shared" si="2"/>
        <v>0</v>
      </c>
      <c r="BO54" s="30">
        <f t="shared" si="2"/>
        <v>0</v>
      </c>
      <c r="BP54" s="30">
        <f t="shared" si="2"/>
        <v>0</v>
      </c>
      <c r="BQ54" s="30">
        <f t="shared" si="2"/>
        <v>0</v>
      </c>
      <c r="BR54" s="30" t="str">
        <f>IF(Z33=0,"-",Z33)</f>
        <v>-</v>
      </c>
      <c r="BS54" s="30" t="str">
        <f>IF(C35=0,"-",C35)</f>
        <v>-</v>
      </c>
      <c r="BT54" s="30" t="str">
        <f>IF(D37=0,"-",D37)</f>
        <v>-</v>
      </c>
      <c r="BU54" s="30" t="str">
        <f>IF(H35=0,"-",H35)</f>
        <v>-</v>
      </c>
      <c r="BV54" s="30" t="str">
        <f>IF(I37=0,"-",I37)</f>
        <v>-</v>
      </c>
      <c r="BW54" s="34" t="str">
        <f>IF(M35=0,"-",M35)</f>
        <v>-</v>
      </c>
      <c r="BX54" s="30" t="str">
        <f>IF(P35=0,"-",P35)</f>
        <v>-</v>
      </c>
      <c r="BY54" s="30">
        <f>IF(AN33=TRUE,1,0)</f>
        <v>0</v>
      </c>
      <c r="BZ54" s="30">
        <f aca="true" t="shared" si="3" ref="BZ54:CF54">IF(AO33=TRUE,1,0)</f>
        <v>0</v>
      </c>
      <c r="CA54" s="30">
        <f t="shared" si="3"/>
        <v>0</v>
      </c>
      <c r="CB54" s="30">
        <f t="shared" si="3"/>
        <v>0</v>
      </c>
      <c r="CC54" s="30">
        <f t="shared" si="3"/>
        <v>0</v>
      </c>
      <c r="CD54" s="30">
        <f t="shared" si="3"/>
        <v>0</v>
      </c>
      <c r="CE54" s="30">
        <f t="shared" si="3"/>
        <v>0</v>
      </c>
      <c r="CF54" s="30">
        <f t="shared" si="3"/>
        <v>0</v>
      </c>
      <c r="CG54" s="30" t="str">
        <f>IF(Z36=0,"-",Z36)</f>
        <v>-</v>
      </c>
      <c r="CH54" s="30" t="str">
        <f>IF(C38=0,"-",C38)</f>
        <v>-</v>
      </c>
      <c r="CI54" s="30" t="str">
        <f>IF(D40=0,"-",D40)</f>
        <v>-</v>
      </c>
      <c r="CJ54" s="30" t="str">
        <f>IF(H38=0,"-",H38)</f>
        <v>-</v>
      </c>
      <c r="CK54" s="30" t="str">
        <f>IF(I40=0,"-",I40)</f>
        <v>-</v>
      </c>
      <c r="CL54" s="30" t="str">
        <f>IF(M38=0,"-",M38)</f>
        <v>-</v>
      </c>
      <c r="CM54" s="30" t="str">
        <f>IF(P38=0,"-",P38)</f>
        <v>-</v>
      </c>
      <c r="CN54" s="30">
        <f>IF(AN34=TRUE,1,0)</f>
        <v>0</v>
      </c>
      <c r="CO54" s="30">
        <f aca="true" t="shared" si="4" ref="CO54:CU54">IF(AO34=TRUE,1,0)</f>
        <v>0</v>
      </c>
      <c r="CP54" s="30">
        <f t="shared" si="4"/>
        <v>0</v>
      </c>
      <c r="CQ54" s="30">
        <f t="shared" si="4"/>
        <v>0</v>
      </c>
      <c r="CR54" s="30">
        <f t="shared" si="4"/>
        <v>0</v>
      </c>
      <c r="CS54" s="30">
        <f t="shared" si="4"/>
        <v>0</v>
      </c>
      <c r="CT54" s="30">
        <f t="shared" si="4"/>
        <v>0</v>
      </c>
      <c r="CU54" s="30">
        <f t="shared" si="4"/>
        <v>0</v>
      </c>
      <c r="CV54" s="30" t="str">
        <f>IF(Z39=0,"-",Z39)</f>
        <v>-</v>
      </c>
      <c r="CW54" s="30" t="str">
        <f>IF(C41=0,"-",C41)</f>
        <v>-</v>
      </c>
      <c r="CX54" s="30" t="str">
        <f>IF(D43=0,"-",D43)</f>
        <v>-</v>
      </c>
      <c r="CY54" s="30" t="str">
        <f>IF(H41=0,"-",H41)</f>
        <v>-</v>
      </c>
      <c r="CZ54" s="30" t="str">
        <f>IF(I43=0,"-",I43)</f>
        <v>-</v>
      </c>
      <c r="DA54" s="30" t="str">
        <f>IF(M41=0,"-",M41)</f>
        <v>-</v>
      </c>
      <c r="DB54" s="30" t="str">
        <f>IF(P41=0,"-",P41)</f>
        <v>-</v>
      </c>
      <c r="DC54" s="30">
        <f>IF(AN35=TRUE,1,0)</f>
        <v>0</v>
      </c>
      <c r="DD54" s="30">
        <f aca="true" t="shared" si="5" ref="DD54:DJ54">IF(AO35=TRUE,1,0)</f>
        <v>0</v>
      </c>
      <c r="DE54" s="30">
        <f t="shared" si="5"/>
        <v>0</v>
      </c>
      <c r="DF54" s="30">
        <f t="shared" si="5"/>
        <v>0</v>
      </c>
      <c r="DG54" s="30">
        <f t="shared" si="5"/>
        <v>0</v>
      </c>
      <c r="DH54" s="30">
        <f t="shared" si="5"/>
        <v>0</v>
      </c>
      <c r="DI54" s="30">
        <f t="shared" si="5"/>
        <v>0</v>
      </c>
      <c r="DJ54" s="30">
        <f t="shared" si="5"/>
        <v>0</v>
      </c>
      <c r="DK54" s="30" t="str">
        <f>IF(Z42=0,"-",Z42)</f>
        <v>-</v>
      </c>
      <c r="DL54" s="30" t="str">
        <f>IF(C44=0,"-",C44)</f>
        <v>-</v>
      </c>
      <c r="DM54" s="30" t="str">
        <f>IF(D46=0,"-",D46)</f>
        <v>-</v>
      </c>
      <c r="DN54" s="30" t="str">
        <f>IF(H44=0,"-",H44)</f>
        <v>-</v>
      </c>
      <c r="DO54" s="30" t="str">
        <f>IF(I46=0,"-",I46)</f>
        <v>-</v>
      </c>
      <c r="DP54" s="30" t="str">
        <f>IF(M44=0,"-",M44)</f>
        <v>-</v>
      </c>
      <c r="DQ54" s="30" t="str">
        <f>IF(P44=0,"-",P44)</f>
        <v>-</v>
      </c>
      <c r="DR54" s="30">
        <f>IF(AN36=TRUE,1,0)</f>
        <v>0</v>
      </c>
      <c r="DS54" s="30">
        <f aca="true" t="shared" si="6" ref="DS54:DY54">IF(AO36=TRUE,1,0)</f>
        <v>0</v>
      </c>
      <c r="DT54" s="30">
        <f t="shared" si="6"/>
        <v>0</v>
      </c>
      <c r="DU54" s="30">
        <f t="shared" si="6"/>
        <v>0</v>
      </c>
      <c r="DV54" s="30">
        <f t="shared" si="6"/>
        <v>0</v>
      </c>
      <c r="DW54" s="30">
        <f t="shared" si="6"/>
        <v>0</v>
      </c>
      <c r="DX54" s="30">
        <f t="shared" si="6"/>
        <v>0</v>
      </c>
      <c r="DY54" s="30">
        <f t="shared" si="6"/>
        <v>0</v>
      </c>
      <c r="DZ54" s="30" t="str">
        <f>IF(Z45=0,"-",Z45)</f>
        <v>-</v>
      </c>
      <c r="EA54" s="30" t="str">
        <f>IF(C49=0,"-",C49)</f>
        <v>-</v>
      </c>
      <c r="EB54" s="30" t="str">
        <f ca="1">MID(CELL("filename"),SEARCH("[",CELL("filename"))+1,SEARCH("]",CELL("filename"))-SEARCH("[",CELL("filename"))-1)</f>
        <v>情報化施工（九州）施工後.xls</v>
      </c>
      <c r="EC54" s="30">
        <f>COUNTA(DL54,CW54,CH54,BU54,BD54)-COUNTIF(DL54,"-")-COUNTIF(CW54,"-")-COUNTIF(CH54,"-")-COUNTIF(BU54,"-")-COUNTIF(BD54,"-")</f>
        <v>0</v>
      </c>
    </row>
    <row r="55" ht="21" customHeight="1">
      <c r="C55" s="35" t="s">
        <v>122</v>
      </c>
    </row>
    <row r="56" ht="21" customHeight="1">
      <c r="C56" s="35" t="s">
        <v>123</v>
      </c>
    </row>
    <row r="57" ht="21" customHeight="1">
      <c r="C57" s="35" t="s">
        <v>124</v>
      </c>
    </row>
    <row r="58" ht="21" customHeight="1">
      <c r="C58" s="35" t="s">
        <v>125</v>
      </c>
    </row>
    <row r="59" ht="21" customHeight="1">
      <c r="C59" s="35" t="s">
        <v>126</v>
      </c>
    </row>
    <row r="60" ht="21" customHeight="1">
      <c r="C60" s="35" t="s">
        <v>127</v>
      </c>
    </row>
    <row r="61" ht="21" customHeight="1">
      <c r="C61" s="35" t="s">
        <v>128</v>
      </c>
    </row>
    <row r="62" ht="21" customHeight="1">
      <c r="C62" s="35" t="s">
        <v>129</v>
      </c>
    </row>
    <row r="63" ht="21" customHeight="1">
      <c r="C63" s="35" t="s">
        <v>130</v>
      </c>
    </row>
    <row r="64" ht="21" customHeight="1">
      <c r="C64" s="35" t="s">
        <v>131</v>
      </c>
    </row>
    <row r="65" ht="21" customHeight="1">
      <c r="C65" s="35" t="s">
        <v>132</v>
      </c>
    </row>
    <row r="66" ht="21" customHeight="1">
      <c r="C66" s="35" t="s">
        <v>133</v>
      </c>
    </row>
    <row r="67" ht="21" customHeight="1">
      <c r="C67" s="35" t="s">
        <v>134</v>
      </c>
    </row>
    <row r="68" ht="21" customHeight="1">
      <c r="C68" s="35" t="s">
        <v>135</v>
      </c>
    </row>
    <row r="69" ht="21" customHeight="1">
      <c r="C69" s="35" t="s">
        <v>136</v>
      </c>
    </row>
    <row r="70" ht="21" customHeight="1">
      <c r="C70" s="35" t="s">
        <v>137</v>
      </c>
    </row>
    <row r="71" ht="21" customHeight="1">
      <c r="C71" s="35" t="s">
        <v>138</v>
      </c>
    </row>
    <row r="72" ht="21" customHeight="1">
      <c r="C72" s="35" t="s">
        <v>139</v>
      </c>
    </row>
    <row r="73" ht="21" customHeight="1">
      <c r="C73" s="35" t="s">
        <v>140</v>
      </c>
    </row>
    <row r="74" ht="21" customHeight="1">
      <c r="C74" s="35" t="s">
        <v>141</v>
      </c>
    </row>
    <row r="75" ht="21" customHeight="1">
      <c r="C75" s="35" t="s">
        <v>142</v>
      </c>
    </row>
    <row r="76" ht="21" customHeight="1">
      <c r="C76" s="35" t="s">
        <v>143</v>
      </c>
    </row>
    <row r="77" ht="21" customHeight="1">
      <c r="C77" s="35" t="s">
        <v>144</v>
      </c>
    </row>
    <row r="78" ht="21" customHeight="1">
      <c r="C78" s="35" t="s">
        <v>145</v>
      </c>
    </row>
    <row r="79" ht="21" customHeight="1">
      <c r="C79" s="35" t="s">
        <v>146</v>
      </c>
    </row>
    <row r="80" ht="21" customHeight="1">
      <c r="C80" s="35" t="s">
        <v>147</v>
      </c>
    </row>
    <row r="81" ht="21" customHeight="1">
      <c r="C81" s="35" t="s">
        <v>148</v>
      </c>
    </row>
    <row r="82" ht="21" customHeight="1">
      <c r="C82" s="35"/>
    </row>
    <row r="83" ht="21" customHeight="1">
      <c r="C83" s="35"/>
    </row>
    <row r="84" ht="21" customHeight="1">
      <c r="C84" s="35"/>
    </row>
    <row r="120" spans="1:108" ht="21" customHeight="1">
      <c r="A120" s="30"/>
      <c r="B120" s="31">
        <f ca="1">NOW()</f>
        <v>41981.582219097225</v>
      </c>
      <c r="C120" s="30">
        <f>J7</f>
        <v>0</v>
      </c>
      <c r="D120" s="32">
        <f>J8</f>
        <v>0</v>
      </c>
      <c r="E120" s="30">
        <f>Z7</f>
        <v>0</v>
      </c>
      <c r="F120" s="30">
        <f>Z8</f>
        <v>0</v>
      </c>
      <c r="G120" s="30">
        <f>Z9</f>
        <v>0</v>
      </c>
      <c r="H120" s="30">
        <f>J12</f>
        <v>0</v>
      </c>
      <c r="I120" s="30">
        <f>J13</f>
        <v>0</v>
      </c>
      <c r="J120" s="33">
        <f>J14</f>
        <v>0</v>
      </c>
      <c r="K120" s="33">
        <f>P14</f>
        <v>0</v>
      </c>
      <c r="L120" s="33">
        <f>Z12</f>
        <v>0</v>
      </c>
      <c r="M120" s="33">
        <f>Z13</f>
        <v>0</v>
      </c>
      <c r="N120" s="30">
        <f aca="true" t="shared" si="7" ref="N120:V120">IF(AN21=TRUE,1,0)</f>
        <v>0</v>
      </c>
      <c r="O120" s="30">
        <f t="shared" si="7"/>
        <v>0</v>
      </c>
      <c r="P120" s="30">
        <f t="shared" si="7"/>
        <v>0</v>
      </c>
      <c r="Q120" s="30">
        <f t="shared" si="7"/>
        <v>0</v>
      </c>
      <c r="R120" s="30">
        <f t="shared" si="7"/>
        <v>0</v>
      </c>
      <c r="S120" s="30">
        <f t="shared" si="7"/>
        <v>0</v>
      </c>
      <c r="T120" s="30">
        <f t="shared" si="7"/>
        <v>0</v>
      </c>
      <c r="U120" s="30">
        <f t="shared" si="7"/>
        <v>0</v>
      </c>
      <c r="V120" s="30">
        <f t="shared" si="7"/>
        <v>0</v>
      </c>
      <c r="W120" s="30" t="str">
        <f>IF(V20=0,"-",V20)</f>
        <v>-</v>
      </c>
      <c r="X120" s="30" t="str">
        <f>IF(C32=0,"-",C32)</f>
        <v>-</v>
      </c>
      <c r="Y120" s="30" t="str">
        <f>IF(D34=0,"-",D34)</f>
        <v>-</v>
      </c>
      <c r="Z120" s="30" t="str">
        <f>IF(H32=0,"-",H32)</f>
        <v>-</v>
      </c>
      <c r="AA120" s="30" t="str">
        <f>IF(I34=0,"-",I34)</f>
        <v>-</v>
      </c>
      <c r="AB120" s="34" t="str">
        <f>IF(M32=0,"-",M32)</f>
        <v>-</v>
      </c>
      <c r="AC120" s="30" t="str">
        <f>IF(P32=0,"-",P32)</f>
        <v>-</v>
      </c>
      <c r="AD120" s="30">
        <f aca="true" t="shared" si="8" ref="AD120:AK120">IF(AN32=TRUE,1,0)</f>
        <v>0</v>
      </c>
      <c r="AE120" s="30">
        <f t="shared" si="8"/>
        <v>0</v>
      </c>
      <c r="AF120" s="30">
        <f t="shared" si="8"/>
        <v>0</v>
      </c>
      <c r="AG120" s="30">
        <f t="shared" si="8"/>
        <v>0</v>
      </c>
      <c r="AH120" s="30">
        <f t="shared" si="8"/>
        <v>0</v>
      </c>
      <c r="AI120" s="30">
        <f t="shared" si="8"/>
        <v>0</v>
      </c>
      <c r="AJ120" s="30">
        <f t="shared" si="8"/>
        <v>0</v>
      </c>
      <c r="AK120" s="30">
        <f t="shared" si="8"/>
        <v>0</v>
      </c>
      <c r="AL120" s="30" t="str">
        <f>IF(Z33=0,"-",Z33)</f>
        <v>-</v>
      </c>
      <c r="AM120" s="30" t="str">
        <f>IF(C35=0,"-",C35)</f>
        <v>-</v>
      </c>
      <c r="AN120" s="30" t="str">
        <f>IF(D37=0,"-",D37)</f>
        <v>-</v>
      </c>
      <c r="AO120" s="30" t="str">
        <f>IF(H35=0,"-",H35)</f>
        <v>-</v>
      </c>
      <c r="AP120" s="30" t="str">
        <f>IF(I37=0,"-",I37)</f>
        <v>-</v>
      </c>
      <c r="AQ120" s="34" t="str">
        <f>IF(M35=0,"-",M35)</f>
        <v>-</v>
      </c>
      <c r="AR120" s="30" t="str">
        <f>IF(P35=0,"-",P35)</f>
        <v>-</v>
      </c>
      <c r="AS120" s="30">
        <f aca="true" t="shared" si="9" ref="AS120:AZ120">IF(AN33=TRUE,1,0)</f>
        <v>0</v>
      </c>
      <c r="AT120" s="30">
        <f t="shared" si="9"/>
        <v>0</v>
      </c>
      <c r="AU120" s="30">
        <f t="shared" si="9"/>
        <v>0</v>
      </c>
      <c r="AV120" s="30">
        <f t="shared" si="9"/>
        <v>0</v>
      </c>
      <c r="AW120" s="30">
        <f t="shared" si="9"/>
        <v>0</v>
      </c>
      <c r="AX120" s="30">
        <f t="shared" si="9"/>
        <v>0</v>
      </c>
      <c r="AY120" s="30">
        <f t="shared" si="9"/>
        <v>0</v>
      </c>
      <c r="AZ120" s="30">
        <f t="shared" si="9"/>
        <v>0</v>
      </c>
      <c r="BA120" s="30" t="str">
        <f>IF(Z36=0,"-",Z36)</f>
        <v>-</v>
      </c>
      <c r="BB120" s="30" t="str">
        <f>IF(C38=0,"-",C38)</f>
        <v>-</v>
      </c>
      <c r="BC120" s="30" t="str">
        <f>IF(D40=0,"-",D40)</f>
        <v>-</v>
      </c>
      <c r="BD120" s="30" t="str">
        <f>IF(H38=0,"-",H38)</f>
        <v>-</v>
      </c>
      <c r="BE120" s="30" t="str">
        <f>IF(I40=0,"-",I40)</f>
        <v>-</v>
      </c>
      <c r="BF120" s="30" t="str">
        <f>IF(M38=0,"-",M38)</f>
        <v>-</v>
      </c>
      <c r="BG120" s="30" t="str">
        <f>IF(P38=0,"-",P38)</f>
        <v>-</v>
      </c>
      <c r="BH120" s="30">
        <f aca="true" t="shared" si="10" ref="BH120:BO120">IF(AN34=TRUE,1,0)</f>
        <v>0</v>
      </c>
      <c r="BI120" s="30">
        <f t="shared" si="10"/>
        <v>0</v>
      </c>
      <c r="BJ120" s="30">
        <f t="shared" si="10"/>
        <v>0</v>
      </c>
      <c r="BK120" s="30">
        <f t="shared" si="10"/>
        <v>0</v>
      </c>
      <c r="BL120" s="30">
        <f t="shared" si="10"/>
        <v>0</v>
      </c>
      <c r="BM120" s="30">
        <f t="shared" si="10"/>
        <v>0</v>
      </c>
      <c r="BN120" s="30">
        <f t="shared" si="10"/>
        <v>0</v>
      </c>
      <c r="BO120" s="30">
        <f t="shared" si="10"/>
        <v>0</v>
      </c>
      <c r="BP120" s="30" t="str">
        <f>IF(Z39=0,"-",Z39)</f>
        <v>-</v>
      </c>
      <c r="BQ120" s="30" t="str">
        <f>IF(C41=0,"-",C41)</f>
        <v>-</v>
      </c>
      <c r="BR120" s="30" t="str">
        <f>IF(D43=0,"-",D43)</f>
        <v>-</v>
      </c>
      <c r="BS120" s="30" t="str">
        <f>IF(H41=0,"-",H41)</f>
        <v>-</v>
      </c>
      <c r="BT120" s="30" t="str">
        <f>IF(I43=0,"-",I43)</f>
        <v>-</v>
      </c>
      <c r="BU120" s="30" t="str">
        <f>IF(M41=0,"-",M41)</f>
        <v>-</v>
      </c>
      <c r="BV120" s="30" t="str">
        <f>IF(P41=0,"-",P41)</f>
        <v>-</v>
      </c>
      <c r="BW120" s="30">
        <f aca="true" t="shared" si="11" ref="BW120:CD120">IF(AN35=TRUE,1,0)</f>
        <v>0</v>
      </c>
      <c r="BX120" s="30">
        <f t="shared" si="11"/>
        <v>0</v>
      </c>
      <c r="BY120" s="30">
        <f t="shared" si="11"/>
        <v>0</v>
      </c>
      <c r="BZ120" s="30">
        <f t="shared" si="11"/>
        <v>0</v>
      </c>
      <c r="CA120" s="30">
        <f t="shared" si="11"/>
        <v>0</v>
      </c>
      <c r="CB120" s="30">
        <f t="shared" si="11"/>
        <v>0</v>
      </c>
      <c r="CC120" s="30">
        <f t="shared" si="11"/>
        <v>0</v>
      </c>
      <c r="CD120" s="30">
        <f t="shared" si="11"/>
        <v>0</v>
      </c>
      <c r="CE120" s="30" t="str">
        <f>IF(Z42=0,"-",Z42)</f>
        <v>-</v>
      </c>
      <c r="CF120" s="30" t="str">
        <f>IF(C44=0,"-",C44)</f>
        <v>-</v>
      </c>
      <c r="CG120" s="30" t="str">
        <f>IF(D46=0,"-",D46)</f>
        <v>-</v>
      </c>
      <c r="CH120" s="30" t="str">
        <f>IF(H44=0,"-",H44)</f>
        <v>-</v>
      </c>
      <c r="CI120" s="30" t="str">
        <f>IF(I46=0,"-",I46)</f>
        <v>-</v>
      </c>
      <c r="CJ120" s="30" t="str">
        <f>IF(M44=0,"-",M44)</f>
        <v>-</v>
      </c>
      <c r="CK120" s="30" t="str">
        <f>IF(P44=0,"-",P44)</f>
        <v>-</v>
      </c>
      <c r="CL120" s="30">
        <f aca="true" t="shared" si="12" ref="CL120:CS120">IF(AN36=TRUE,1,0)</f>
        <v>0</v>
      </c>
      <c r="CM120" s="30">
        <f t="shared" si="12"/>
        <v>0</v>
      </c>
      <c r="CN120" s="30">
        <f t="shared" si="12"/>
        <v>0</v>
      </c>
      <c r="CO120" s="30">
        <f t="shared" si="12"/>
        <v>0</v>
      </c>
      <c r="CP120" s="30">
        <f t="shared" si="12"/>
        <v>0</v>
      </c>
      <c r="CQ120" s="30">
        <f t="shared" si="12"/>
        <v>0</v>
      </c>
      <c r="CR120" s="30">
        <f t="shared" si="12"/>
        <v>0</v>
      </c>
      <c r="CS120" s="30">
        <f t="shared" si="12"/>
        <v>0</v>
      </c>
      <c r="CT120" s="30" t="str">
        <f>IF(Z45=0,"-",Z45)</f>
        <v>-</v>
      </c>
      <c r="CU120" s="30" t="str">
        <f>IF(C49=0,"-",C49)</f>
        <v>-</v>
      </c>
      <c r="CV120" s="30" t="str">
        <f ca="1">MID(CELL("filename"),SEARCH("[",CELL("filename"))+1,SEARCH("]",CELL("filename"))-SEARCH("[",CELL("filename"))-1)</f>
        <v>情報化施工（九州）施工後.xls</v>
      </c>
      <c r="CW120" s="30">
        <f>COUNTA(CF120,BQ120,BB120,AO120,X120)-COUNTIF(CF120,"-")-COUNTIF(BQ120,"-")-COUNTIF(BB120,"-")-COUNTIF(AO120,"-")-COUNTIF(X120,"-")</f>
        <v>0</v>
      </c>
      <c r="CX120" s="30"/>
      <c r="CY120" s="30"/>
      <c r="CZ120" s="30"/>
      <c r="DA120" s="30"/>
      <c r="DB120" s="30"/>
      <c r="DC120" s="30"/>
      <c r="DD120" s="30"/>
    </row>
  </sheetData>
  <sheetProtection/>
  <mergeCells count="164">
    <mergeCell ref="V12:Y12"/>
    <mergeCell ref="Z12:AE12"/>
    <mergeCell ref="V13:Y13"/>
    <mergeCell ref="Z13:AE13"/>
    <mergeCell ref="AN13:AN20"/>
    <mergeCell ref="AO13:AO20"/>
    <mergeCell ref="AP13:AP20"/>
    <mergeCell ref="AQ13:AQ20"/>
    <mergeCell ref="AR13:AR20"/>
    <mergeCell ref="AS13:AS20"/>
    <mergeCell ref="AT13:AT20"/>
    <mergeCell ref="AU13:AU20"/>
    <mergeCell ref="AV13:AV20"/>
    <mergeCell ref="C49:AF52"/>
    <mergeCell ref="R24:AC24"/>
    <mergeCell ref="Y44:AC44"/>
    <mergeCell ref="C45:G45"/>
    <mergeCell ref="H45:L45"/>
    <mergeCell ref="Y45:Y46"/>
    <mergeCell ref="Z45:AB46"/>
    <mergeCell ref="AC45:AC46"/>
    <mergeCell ref="D46:F46"/>
    <mergeCell ref="I46:K46"/>
    <mergeCell ref="T44:T46"/>
    <mergeCell ref="U44:U46"/>
    <mergeCell ref="V44:V46"/>
    <mergeCell ref="W44:W46"/>
    <mergeCell ref="X44:X46"/>
    <mergeCell ref="R20:T20"/>
    <mergeCell ref="V20:AC20"/>
    <mergeCell ref="R21:AD21"/>
    <mergeCell ref="C44:F44"/>
    <mergeCell ref="H44:K44"/>
    <mergeCell ref="M44:O46"/>
    <mergeCell ref="P44:Q46"/>
    <mergeCell ref="R44:R46"/>
    <mergeCell ref="S44:S46"/>
    <mergeCell ref="Y41:AC41"/>
    <mergeCell ref="Y42:Y43"/>
    <mergeCell ref="Z42:AB43"/>
    <mergeCell ref="AC42:AC43"/>
    <mergeCell ref="D43:F43"/>
    <mergeCell ref="I43:K43"/>
    <mergeCell ref="T41:T43"/>
    <mergeCell ref="U41:U43"/>
    <mergeCell ref="V41:V43"/>
    <mergeCell ref="D17:P17"/>
    <mergeCell ref="D18:P18"/>
    <mergeCell ref="D19:P19"/>
    <mergeCell ref="D20:P20"/>
    <mergeCell ref="D21:P21"/>
    <mergeCell ref="C41:F41"/>
    <mergeCell ref="H41:K41"/>
    <mergeCell ref="M41:O43"/>
    <mergeCell ref="C42:G42"/>
    <mergeCell ref="H42:L42"/>
    <mergeCell ref="Z39:AB40"/>
    <mergeCell ref="AC39:AC40"/>
    <mergeCell ref="D40:F40"/>
    <mergeCell ref="U38:U40"/>
    <mergeCell ref="V38:V40"/>
    <mergeCell ref="W38:W40"/>
    <mergeCell ref="C38:F38"/>
    <mergeCell ref="H38:K38"/>
    <mergeCell ref="M38:O40"/>
    <mergeCell ref="P38:Q40"/>
    <mergeCell ref="Y35:AC35"/>
    <mergeCell ref="I40:K40"/>
    <mergeCell ref="T38:T40"/>
    <mergeCell ref="X38:X40"/>
    <mergeCell ref="P41:Q43"/>
    <mergeCell ref="R41:R43"/>
    <mergeCell ref="S41:S43"/>
    <mergeCell ref="W41:W43"/>
    <mergeCell ref="X41:X43"/>
    <mergeCell ref="Y38:AC38"/>
    <mergeCell ref="R38:R40"/>
    <mergeCell ref="S38:S40"/>
    <mergeCell ref="C39:G39"/>
    <mergeCell ref="H39:L39"/>
    <mergeCell ref="Y36:Y37"/>
    <mergeCell ref="Y39:Y40"/>
    <mergeCell ref="Z36:AB37"/>
    <mergeCell ref="AC36:AC37"/>
    <mergeCell ref="D37:F37"/>
    <mergeCell ref="I37:K37"/>
    <mergeCell ref="T35:T37"/>
    <mergeCell ref="U35:U37"/>
    <mergeCell ref="V35:V37"/>
    <mergeCell ref="W35:W37"/>
    <mergeCell ref="X35:X37"/>
    <mergeCell ref="C35:F35"/>
    <mergeCell ref="H35:K35"/>
    <mergeCell ref="M35:O37"/>
    <mergeCell ref="P35:Q37"/>
    <mergeCell ref="R35:R37"/>
    <mergeCell ref="S35:S37"/>
    <mergeCell ref="C36:G36"/>
    <mergeCell ref="H36:L36"/>
    <mergeCell ref="C33:G33"/>
    <mergeCell ref="H33:L33"/>
    <mergeCell ref="Y33:Y34"/>
    <mergeCell ref="Z33:AB34"/>
    <mergeCell ref="AC33:AC34"/>
    <mergeCell ref="D34:F34"/>
    <mergeCell ref="I34:K34"/>
    <mergeCell ref="U32:U34"/>
    <mergeCell ref="V32:V34"/>
    <mergeCell ref="W32:W34"/>
    <mergeCell ref="X32:X34"/>
    <mergeCell ref="Y32:AC32"/>
    <mergeCell ref="Y25:AC31"/>
    <mergeCell ref="M30:O31"/>
    <mergeCell ref="P30:Q31"/>
    <mergeCell ref="C32:F32"/>
    <mergeCell ref="H32:K32"/>
    <mergeCell ref="M32:O34"/>
    <mergeCell ref="P32:Q34"/>
    <mergeCell ref="R32:R34"/>
    <mergeCell ref="S32:S34"/>
    <mergeCell ref="T32:T34"/>
    <mergeCell ref="AS24:AS30"/>
    <mergeCell ref="AT24:AT30"/>
    <mergeCell ref="AU24:AU30"/>
    <mergeCell ref="R25:R31"/>
    <mergeCell ref="S25:S31"/>
    <mergeCell ref="T25:T31"/>
    <mergeCell ref="U25:U31"/>
    <mergeCell ref="V25:V31"/>
    <mergeCell ref="AN24:AN30"/>
    <mergeCell ref="AO24:AO30"/>
    <mergeCell ref="AP24:AP30"/>
    <mergeCell ref="AQ24:AQ30"/>
    <mergeCell ref="AR24:AR30"/>
    <mergeCell ref="X25:X31"/>
    <mergeCell ref="C14:I14"/>
    <mergeCell ref="J14:N14"/>
    <mergeCell ref="P14:T14"/>
    <mergeCell ref="C24:G31"/>
    <mergeCell ref="H24:L31"/>
    <mergeCell ref="M24:Q29"/>
    <mergeCell ref="R17:AD17"/>
    <mergeCell ref="R18:AD18"/>
    <mergeCell ref="W25:W31"/>
    <mergeCell ref="R19:AD19"/>
    <mergeCell ref="C9:I9"/>
    <mergeCell ref="J9:T9"/>
    <mergeCell ref="C12:I12"/>
    <mergeCell ref="J12:T12"/>
    <mergeCell ref="C13:I13"/>
    <mergeCell ref="J13:T13"/>
    <mergeCell ref="B1:AE2"/>
    <mergeCell ref="B4:AE4"/>
    <mergeCell ref="B5:AE5"/>
    <mergeCell ref="C7:I7"/>
    <mergeCell ref="J7:T7"/>
    <mergeCell ref="C8:I8"/>
    <mergeCell ref="J8:T8"/>
    <mergeCell ref="Z9:AE9"/>
    <mergeCell ref="V7:Y7"/>
    <mergeCell ref="V8:Y8"/>
    <mergeCell ref="V9:Y9"/>
    <mergeCell ref="Z7:AE7"/>
    <mergeCell ref="Z8:AE8"/>
  </mergeCells>
  <dataValidations count="5">
    <dataValidation type="list" allowBlank="1" showInputMessage="1" showErrorMessage="1" sqref="P32:Q46">
      <formula1>"m,m2,m3"</formula1>
    </dataValidation>
    <dataValidation type="list" allowBlank="1" showInputMessage="1" showErrorMessage="1" sqref="H32:K32 H44:K44 H41:K41 H38:K38 H35:K35">
      <formula1>"１．自社持ち,２．下請け持ち,３．レンタル/リース,４．その他"</formula1>
    </dataValidation>
    <dataValidation type="list" allowBlank="1" showInputMessage="1" showErrorMessage="1" sqref="J8:T8">
      <formula1>"１件,２～５件,５件以上"</formula1>
    </dataValidation>
    <dataValidation type="list" allowBlank="1" showInputMessage="1" showErrorMessage="1" sqref="C32:F32 C44:F44 C41:F41 C38:F38 C35:F35">
      <formula1>$AJ$2:$AJ$20</formula1>
    </dataValidation>
    <dataValidation type="list" allowBlank="1" showInputMessage="1" showErrorMessage="1" sqref="J12:T12">
      <formula1>$C$55:$C$81</formula1>
    </dataValidation>
  </dataValidation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32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0"/>
  <sheetViews>
    <sheetView view="pageBreakPreview" zoomScaleSheetLayoutView="100" zoomScalePageLayoutView="0" workbookViewId="0" topLeftCell="A1">
      <selection activeCell="B5" sqref="B5:AE5"/>
    </sheetView>
  </sheetViews>
  <sheetFormatPr defaultColWidth="4.00390625" defaultRowHeight="21" customHeight="1"/>
  <cols>
    <col min="1" max="32" width="4.00390625" style="2" customWidth="1"/>
    <col min="33" max="33" width="7.7109375" style="2" customWidth="1"/>
    <col min="34" max="34" width="28.7109375" style="2" customWidth="1"/>
    <col min="35" max="49" width="7.7109375" style="2" customWidth="1"/>
    <col min="50" max="16384" width="4.00390625" style="2" customWidth="1"/>
  </cols>
  <sheetData>
    <row r="1" spans="2:33" ht="21" customHeight="1">
      <c r="B1" s="48" t="s">
        <v>10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1"/>
      <c r="AG1" s="1"/>
    </row>
    <row r="2" spans="2:36" ht="21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1"/>
      <c r="AG2" s="1"/>
      <c r="AJ2" s="2" t="s">
        <v>34</v>
      </c>
    </row>
    <row r="3" spans="2:36" ht="21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8" t="s">
        <v>63</v>
      </c>
      <c r="AG3" s="1"/>
      <c r="AJ3" s="2" t="s">
        <v>36</v>
      </c>
    </row>
    <row r="4" spans="2:36" ht="21" customHeight="1">
      <c r="B4" s="49" t="s">
        <v>37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37"/>
      <c r="AG4" s="37"/>
      <c r="AJ4" s="2" t="s">
        <v>31</v>
      </c>
    </row>
    <row r="5" spans="2:36" ht="21" customHeight="1">
      <c r="B5" s="50" t="s">
        <v>9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38"/>
      <c r="AG5" s="38"/>
      <c r="AJ5" s="2" t="s">
        <v>64</v>
      </c>
    </row>
    <row r="6" spans="2:36" ht="21" customHeight="1">
      <c r="B6" s="2" t="s">
        <v>61</v>
      </c>
      <c r="AJ6" s="2" t="s">
        <v>65</v>
      </c>
    </row>
    <row r="7" spans="3:36" ht="21" customHeight="1">
      <c r="C7" s="51" t="s">
        <v>1</v>
      </c>
      <c r="D7" s="51"/>
      <c r="E7" s="51"/>
      <c r="F7" s="51"/>
      <c r="G7" s="51"/>
      <c r="H7" s="51"/>
      <c r="I7" s="51"/>
      <c r="J7" s="52" t="s">
        <v>108</v>
      </c>
      <c r="K7" s="52"/>
      <c r="L7" s="52"/>
      <c r="M7" s="52"/>
      <c r="N7" s="52"/>
      <c r="O7" s="52"/>
      <c r="P7" s="52"/>
      <c r="Q7" s="52"/>
      <c r="R7" s="52"/>
      <c r="S7" s="52"/>
      <c r="T7" s="52"/>
      <c r="V7" s="42" t="s">
        <v>58</v>
      </c>
      <c r="W7" s="43"/>
      <c r="X7" s="43"/>
      <c r="Y7" s="44"/>
      <c r="Z7" s="39" t="s">
        <v>110</v>
      </c>
      <c r="AA7" s="40"/>
      <c r="AB7" s="40"/>
      <c r="AC7" s="40"/>
      <c r="AD7" s="40"/>
      <c r="AE7" s="41"/>
      <c r="AJ7" s="2" t="s">
        <v>66</v>
      </c>
    </row>
    <row r="8" spans="3:36" ht="29.25" customHeight="1">
      <c r="C8" s="53" t="s">
        <v>57</v>
      </c>
      <c r="D8" s="51"/>
      <c r="E8" s="51"/>
      <c r="F8" s="51"/>
      <c r="G8" s="51"/>
      <c r="H8" s="51"/>
      <c r="I8" s="51"/>
      <c r="J8" s="54" t="s">
        <v>109</v>
      </c>
      <c r="K8" s="54"/>
      <c r="L8" s="54"/>
      <c r="M8" s="54"/>
      <c r="N8" s="54"/>
      <c r="O8" s="54"/>
      <c r="P8" s="54"/>
      <c r="Q8" s="54"/>
      <c r="R8" s="54"/>
      <c r="S8" s="54"/>
      <c r="T8" s="54"/>
      <c r="V8" s="45" t="s">
        <v>60</v>
      </c>
      <c r="W8" s="46"/>
      <c r="X8" s="46"/>
      <c r="Y8" s="47"/>
      <c r="Z8" s="39" t="s">
        <v>111</v>
      </c>
      <c r="AA8" s="40"/>
      <c r="AB8" s="40"/>
      <c r="AC8" s="40"/>
      <c r="AD8" s="40"/>
      <c r="AE8" s="41"/>
      <c r="AJ8" s="2" t="s">
        <v>67</v>
      </c>
    </row>
    <row r="9" spans="3:36" ht="21" customHeight="1">
      <c r="C9" s="55"/>
      <c r="D9" s="55"/>
      <c r="E9" s="55"/>
      <c r="F9" s="55"/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V9" s="42" t="s">
        <v>62</v>
      </c>
      <c r="W9" s="43"/>
      <c r="X9" s="43"/>
      <c r="Y9" s="44"/>
      <c r="Z9" s="39" t="s">
        <v>112</v>
      </c>
      <c r="AA9" s="40"/>
      <c r="AB9" s="40"/>
      <c r="AC9" s="40"/>
      <c r="AD9" s="40"/>
      <c r="AE9" s="41"/>
      <c r="AJ9" s="2" t="s">
        <v>68</v>
      </c>
    </row>
    <row r="10" spans="8:36" ht="21" customHeight="1">
      <c r="H10" s="5"/>
      <c r="I10" s="5"/>
      <c r="S10" s="5"/>
      <c r="T10" s="5"/>
      <c r="V10" s="2" t="s">
        <v>59</v>
      </c>
      <c r="AJ10" s="2" t="s">
        <v>69</v>
      </c>
    </row>
    <row r="11" spans="2:36" ht="21" customHeight="1">
      <c r="B11" s="2" t="s"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AJ11" s="2" t="s">
        <v>19</v>
      </c>
    </row>
    <row r="12" spans="3:36" ht="21" customHeight="1">
      <c r="C12" s="57" t="s">
        <v>2</v>
      </c>
      <c r="D12" s="57"/>
      <c r="E12" s="57"/>
      <c r="F12" s="57"/>
      <c r="G12" s="57"/>
      <c r="H12" s="57"/>
      <c r="I12" s="57"/>
      <c r="J12" s="58" t="s">
        <v>75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V12" s="42" t="s">
        <v>106</v>
      </c>
      <c r="W12" s="43"/>
      <c r="X12" s="43"/>
      <c r="Y12" s="44"/>
      <c r="Z12" s="39" t="s">
        <v>114</v>
      </c>
      <c r="AA12" s="40"/>
      <c r="AB12" s="40"/>
      <c r="AC12" s="40"/>
      <c r="AD12" s="40"/>
      <c r="AE12" s="41"/>
      <c r="AJ12" s="2" t="s">
        <v>70</v>
      </c>
    </row>
    <row r="13" spans="3:48" ht="21" customHeight="1">
      <c r="C13" s="57" t="s">
        <v>3</v>
      </c>
      <c r="D13" s="57"/>
      <c r="E13" s="57"/>
      <c r="F13" s="57"/>
      <c r="G13" s="57"/>
      <c r="H13" s="57"/>
      <c r="I13" s="57"/>
      <c r="J13" s="52" t="s">
        <v>113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V13" s="42" t="s">
        <v>105</v>
      </c>
      <c r="W13" s="43"/>
      <c r="X13" s="43"/>
      <c r="Y13" s="44"/>
      <c r="Z13" s="39" t="s">
        <v>115</v>
      </c>
      <c r="AA13" s="40"/>
      <c r="AB13" s="40"/>
      <c r="AC13" s="40"/>
      <c r="AD13" s="40"/>
      <c r="AE13" s="41"/>
      <c r="AJ13" s="2" t="s">
        <v>71</v>
      </c>
      <c r="AN13" s="79" t="s">
        <v>41</v>
      </c>
      <c r="AO13" s="77" t="s">
        <v>42</v>
      </c>
      <c r="AP13" s="77" t="s">
        <v>43</v>
      </c>
      <c r="AQ13" s="172" t="s">
        <v>48</v>
      </c>
      <c r="AR13" s="172" t="s">
        <v>49</v>
      </c>
      <c r="AS13" s="172" t="s">
        <v>50</v>
      </c>
      <c r="AT13" s="172" t="s">
        <v>51</v>
      </c>
      <c r="AU13" s="173" t="s">
        <v>55</v>
      </c>
      <c r="AV13" s="87" t="s">
        <v>40</v>
      </c>
    </row>
    <row r="14" spans="3:48" ht="21" customHeight="1">
      <c r="C14" s="57" t="s">
        <v>4</v>
      </c>
      <c r="D14" s="57"/>
      <c r="E14" s="57"/>
      <c r="F14" s="57"/>
      <c r="G14" s="57"/>
      <c r="H14" s="57"/>
      <c r="I14" s="57"/>
      <c r="J14" s="59">
        <v>41883</v>
      </c>
      <c r="K14" s="60"/>
      <c r="L14" s="60"/>
      <c r="M14" s="60"/>
      <c r="N14" s="60"/>
      <c r="O14" s="6" t="s">
        <v>5</v>
      </c>
      <c r="P14" s="61">
        <v>42093</v>
      </c>
      <c r="Q14" s="61"/>
      <c r="R14" s="61"/>
      <c r="S14" s="61"/>
      <c r="T14" s="62"/>
      <c r="V14" s="2" t="s">
        <v>107</v>
      </c>
      <c r="AJ14" s="2" t="s">
        <v>72</v>
      </c>
      <c r="AN14" s="79"/>
      <c r="AO14" s="77"/>
      <c r="AP14" s="77"/>
      <c r="AQ14" s="77"/>
      <c r="AR14" s="77"/>
      <c r="AS14" s="77"/>
      <c r="AT14" s="77"/>
      <c r="AU14" s="174"/>
      <c r="AV14" s="87"/>
    </row>
    <row r="15" spans="36:48" ht="21" customHeight="1">
      <c r="AJ15" s="2" t="s">
        <v>73</v>
      </c>
      <c r="AN15" s="79"/>
      <c r="AO15" s="77"/>
      <c r="AP15" s="77"/>
      <c r="AQ15" s="77"/>
      <c r="AR15" s="77"/>
      <c r="AS15" s="77"/>
      <c r="AT15" s="77"/>
      <c r="AU15" s="174"/>
      <c r="AV15" s="87"/>
    </row>
    <row r="16" spans="2:48" ht="21" customHeight="1">
      <c r="B16" s="2" t="s">
        <v>56</v>
      </c>
      <c r="AJ16" s="2" t="s">
        <v>74</v>
      </c>
      <c r="AN16" s="79"/>
      <c r="AO16" s="77"/>
      <c r="AP16" s="77"/>
      <c r="AQ16" s="77"/>
      <c r="AR16" s="77"/>
      <c r="AS16" s="77"/>
      <c r="AT16" s="77"/>
      <c r="AU16" s="174"/>
      <c r="AV16" s="87"/>
    </row>
    <row r="17" spans="3:48" ht="21" customHeight="1">
      <c r="C17" s="23"/>
      <c r="D17" s="151" t="s">
        <v>41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23"/>
      <c r="R17" s="73" t="s">
        <v>50</v>
      </c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J17" s="2" t="s">
        <v>32</v>
      </c>
      <c r="AN17" s="79"/>
      <c r="AO17" s="77"/>
      <c r="AP17" s="77"/>
      <c r="AQ17" s="77"/>
      <c r="AR17" s="77"/>
      <c r="AS17" s="77"/>
      <c r="AT17" s="77"/>
      <c r="AU17" s="174"/>
      <c r="AV17" s="87"/>
    </row>
    <row r="18" spans="3:48" ht="21" customHeight="1">
      <c r="C18" s="24"/>
      <c r="D18" s="153" t="s">
        <v>42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4"/>
      <c r="Q18" s="24"/>
      <c r="R18" s="75" t="s">
        <v>51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J18" s="2" t="s">
        <v>33</v>
      </c>
      <c r="AN18" s="79"/>
      <c r="AO18" s="77"/>
      <c r="AP18" s="77"/>
      <c r="AQ18" s="77"/>
      <c r="AR18" s="77"/>
      <c r="AS18" s="77"/>
      <c r="AT18" s="77"/>
      <c r="AU18" s="174"/>
      <c r="AV18" s="87"/>
    </row>
    <row r="19" spans="3:48" ht="21" customHeight="1">
      <c r="C19" s="24"/>
      <c r="D19" s="153" t="s">
        <v>43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24"/>
      <c r="R19" s="75" t="s">
        <v>52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J19" s="2" t="s">
        <v>35</v>
      </c>
      <c r="AN19" s="79"/>
      <c r="AO19" s="77"/>
      <c r="AP19" s="77"/>
      <c r="AQ19" s="77"/>
      <c r="AR19" s="77"/>
      <c r="AS19" s="77"/>
      <c r="AT19" s="77"/>
      <c r="AU19" s="174"/>
      <c r="AV19" s="87"/>
    </row>
    <row r="20" spans="3:48" ht="21" customHeight="1">
      <c r="C20" s="24"/>
      <c r="D20" s="75" t="s">
        <v>48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24"/>
      <c r="R20" s="157" t="s">
        <v>53</v>
      </c>
      <c r="S20" s="158"/>
      <c r="T20" s="158"/>
      <c r="U20" s="22" t="s">
        <v>6</v>
      </c>
      <c r="V20" s="159"/>
      <c r="W20" s="159"/>
      <c r="X20" s="159"/>
      <c r="Y20" s="159"/>
      <c r="Z20" s="159"/>
      <c r="AA20" s="159"/>
      <c r="AB20" s="159"/>
      <c r="AC20" s="159"/>
      <c r="AD20" s="26" t="s">
        <v>7</v>
      </c>
      <c r="AJ20" s="2" t="s">
        <v>12</v>
      </c>
      <c r="AN20" s="175"/>
      <c r="AO20" s="78"/>
      <c r="AP20" s="78"/>
      <c r="AQ20" s="78"/>
      <c r="AR20" s="78"/>
      <c r="AS20" s="78"/>
      <c r="AT20" s="78"/>
      <c r="AU20" s="174"/>
      <c r="AV20" s="87"/>
    </row>
    <row r="21" spans="3:48" ht="21" customHeight="1">
      <c r="C21" s="27"/>
      <c r="D21" s="155" t="s">
        <v>49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25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N21" s="2" t="b">
        <v>1</v>
      </c>
      <c r="AO21" s="2" t="b">
        <v>1</v>
      </c>
      <c r="AP21" s="2" t="b">
        <v>1</v>
      </c>
      <c r="AQ21" s="2" t="b">
        <v>0</v>
      </c>
      <c r="AR21" s="2" t="b">
        <v>1</v>
      </c>
      <c r="AS21" s="2" t="b">
        <v>0</v>
      </c>
      <c r="AT21" s="2" t="b">
        <v>1</v>
      </c>
      <c r="AU21" s="2" t="b">
        <v>0</v>
      </c>
      <c r="AV21" s="2" t="b">
        <v>0</v>
      </c>
    </row>
    <row r="22" spans="5:24" ht="21" customHeight="1">
      <c r="E22" s="21"/>
      <c r="F22" s="21"/>
      <c r="G22" s="21"/>
      <c r="H22" s="21"/>
      <c r="I22" s="21"/>
      <c r="J22" s="21"/>
      <c r="K22" s="21"/>
      <c r="L22" s="21"/>
      <c r="M22" s="21"/>
      <c r="P22" s="21"/>
      <c r="Q22" s="21"/>
      <c r="R22" s="21"/>
      <c r="S22" s="21"/>
      <c r="T22" s="21"/>
      <c r="U22" s="21"/>
      <c r="V22" s="21"/>
      <c r="W22" s="21"/>
      <c r="X22" s="21"/>
    </row>
    <row r="23" ht="21" customHeight="1">
      <c r="B23" s="2" t="s">
        <v>54</v>
      </c>
    </row>
    <row r="24" spans="3:47" ht="21" customHeight="1">
      <c r="C24" s="63" t="s">
        <v>13</v>
      </c>
      <c r="D24" s="64"/>
      <c r="E24" s="64"/>
      <c r="F24" s="64"/>
      <c r="G24" s="65"/>
      <c r="H24" s="63" t="s">
        <v>14</v>
      </c>
      <c r="I24" s="64"/>
      <c r="J24" s="64"/>
      <c r="K24" s="64"/>
      <c r="L24" s="65"/>
      <c r="M24" s="63" t="s">
        <v>16</v>
      </c>
      <c r="N24" s="64"/>
      <c r="O24" s="64"/>
      <c r="P24" s="64"/>
      <c r="Q24" s="71"/>
      <c r="R24" s="171" t="s">
        <v>38</v>
      </c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9"/>
      <c r="AD24" s="18"/>
      <c r="AE24" s="18"/>
      <c r="AF24" s="18"/>
      <c r="AG24" s="17"/>
      <c r="AN24" s="79" t="str">
        <f aca="true" t="shared" si="0" ref="AN24:AU24">R25</f>
        <v>①作業効率の向上</v>
      </c>
      <c r="AO24" s="79" t="str">
        <f t="shared" si="0"/>
        <v>②コスト縮減</v>
      </c>
      <c r="AP24" s="79" t="str">
        <f t="shared" si="0"/>
        <v>③施工品質の向上</v>
      </c>
      <c r="AQ24" s="79" t="str">
        <f t="shared" si="0"/>
        <v>④安全性の向上</v>
      </c>
      <c r="AR24" s="79" t="str">
        <f t="shared" si="0"/>
        <v>⑤熟練者不足への対応</v>
      </c>
      <c r="AS24" s="79" t="str">
        <f t="shared" si="0"/>
        <v>⑥環境影響の低減</v>
      </c>
      <c r="AT24" s="79" t="str">
        <f t="shared" si="0"/>
        <v>⑦特になし</v>
      </c>
      <c r="AU24" s="79" t="str">
        <f t="shared" si="0"/>
        <v>⑧その他</v>
      </c>
    </row>
    <row r="25" spans="3:47" ht="21" customHeight="1">
      <c r="C25" s="66"/>
      <c r="D25" s="67"/>
      <c r="E25" s="67"/>
      <c r="F25" s="67"/>
      <c r="G25" s="42"/>
      <c r="H25" s="66"/>
      <c r="I25" s="67"/>
      <c r="J25" s="67"/>
      <c r="K25" s="67"/>
      <c r="L25" s="42"/>
      <c r="M25" s="66"/>
      <c r="N25" s="67"/>
      <c r="O25" s="67"/>
      <c r="P25" s="67"/>
      <c r="Q25" s="72"/>
      <c r="R25" s="81" t="s">
        <v>20</v>
      </c>
      <c r="S25" s="77" t="s">
        <v>21</v>
      </c>
      <c r="T25" s="77" t="s">
        <v>22</v>
      </c>
      <c r="U25" s="77" t="s">
        <v>44</v>
      </c>
      <c r="V25" s="77" t="s">
        <v>45</v>
      </c>
      <c r="W25" s="77" t="s">
        <v>46</v>
      </c>
      <c r="X25" s="77" t="s">
        <v>47</v>
      </c>
      <c r="Y25" s="84" t="s">
        <v>39</v>
      </c>
      <c r="Z25" s="85"/>
      <c r="AA25" s="85"/>
      <c r="AB25" s="85"/>
      <c r="AC25" s="86"/>
      <c r="AD25" s="17"/>
      <c r="AE25" s="17"/>
      <c r="AF25" s="17"/>
      <c r="AG25" s="17"/>
      <c r="AN25" s="79"/>
      <c r="AO25" s="79"/>
      <c r="AP25" s="79"/>
      <c r="AQ25" s="79"/>
      <c r="AR25" s="79"/>
      <c r="AS25" s="79"/>
      <c r="AT25" s="79"/>
      <c r="AU25" s="79"/>
    </row>
    <row r="26" spans="3:47" ht="21" customHeight="1">
      <c r="C26" s="66"/>
      <c r="D26" s="67"/>
      <c r="E26" s="67"/>
      <c r="F26" s="67"/>
      <c r="G26" s="42"/>
      <c r="H26" s="66"/>
      <c r="I26" s="67"/>
      <c r="J26" s="67"/>
      <c r="K26" s="67"/>
      <c r="L26" s="42"/>
      <c r="M26" s="66"/>
      <c r="N26" s="67"/>
      <c r="O26" s="67"/>
      <c r="P26" s="67"/>
      <c r="Q26" s="72"/>
      <c r="R26" s="81"/>
      <c r="S26" s="77"/>
      <c r="T26" s="77"/>
      <c r="U26" s="77"/>
      <c r="V26" s="77"/>
      <c r="W26" s="77"/>
      <c r="X26" s="77"/>
      <c r="Y26" s="87"/>
      <c r="Z26" s="88"/>
      <c r="AA26" s="88"/>
      <c r="AB26" s="88"/>
      <c r="AC26" s="89"/>
      <c r="AD26" s="17"/>
      <c r="AE26" s="17"/>
      <c r="AF26" s="17"/>
      <c r="AG26" s="17"/>
      <c r="AN26" s="79"/>
      <c r="AO26" s="79"/>
      <c r="AP26" s="79"/>
      <c r="AQ26" s="79"/>
      <c r="AR26" s="79"/>
      <c r="AS26" s="79"/>
      <c r="AT26" s="79"/>
      <c r="AU26" s="79"/>
    </row>
    <row r="27" spans="3:47" ht="21" customHeight="1">
      <c r="C27" s="66"/>
      <c r="D27" s="67"/>
      <c r="E27" s="67"/>
      <c r="F27" s="67"/>
      <c r="G27" s="42"/>
      <c r="H27" s="66"/>
      <c r="I27" s="67"/>
      <c r="J27" s="67"/>
      <c r="K27" s="67"/>
      <c r="L27" s="42"/>
      <c r="M27" s="66"/>
      <c r="N27" s="67"/>
      <c r="O27" s="67"/>
      <c r="P27" s="67"/>
      <c r="Q27" s="72"/>
      <c r="R27" s="81"/>
      <c r="S27" s="77"/>
      <c r="T27" s="77"/>
      <c r="U27" s="77"/>
      <c r="V27" s="77"/>
      <c r="W27" s="77"/>
      <c r="X27" s="77"/>
      <c r="Y27" s="87"/>
      <c r="Z27" s="88"/>
      <c r="AA27" s="88"/>
      <c r="AB27" s="88"/>
      <c r="AC27" s="89"/>
      <c r="AD27" s="17"/>
      <c r="AE27" s="17"/>
      <c r="AF27" s="17"/>
      <c r="AG27" s="17"/>
      <c r="AN27" s="79"/>
      <c r="AO27" s="79"/>
      <c r="AP27" s="79"/>
      <c r="AQ27" s="79"/>
      <c r="AR27" s="79"/>
      <c r="AS27" s="79"/>
      <c r="AT27" s="79"/>
      <c r="AU27" s="79"/>
    </row>
    <row r="28" spans="3:47" ht="21" customHeight="1">
      <c r="C28" s="66"/>
      <c r="D28" s="67"/>
      <c r="E28" s="67"/>
      <c r="F28" s="67"/>
      <c r="G28" s="42"/>
      <c r="H28" s="66"/>
      <c r="I28" s="67"/>
      <c r="J28" s="67"/>
      <c r="K28" s="67"/>
      <c r="L28" s="42"/>
      <c r="M28" s="66"/>
      <c r="N28" s="67"/>
      <c r="O28" s="67"/>
      <c r="P28" s="67"/>
      <c r="Q28" s="72"/>
      <c r="R28" s="81"/>
      <c r="S28" s="77"/>
      <c r="T28" s="77"/>
      <c r="U28" s="77"/>
      <c r="V28" s="77"/>
      <c r="W28" s="77"/>
      <c r="X28" s="77"/>
      <c r="Y28" s="87"/>
      <c r="Z28" s="88"/>
      <c r="AA28" s="88"/>
      <c r="AB28" s="88"/>
      <c r="AC28" s="89"/>
      <c r="AD28" s="17"/>
      <c r="AE28" s="17"/>
      <c r="AF28" s="17"/>
      <c r="AG28" s="17"/>
      <c r="AN28" s="79"/>
      <c r="AO28" s="79"/>
      <c r="AP28" s="79"/>
      <c r="AQ28" s="79"/>
      <c r="AR28" s="79"/>
      <c r="AS28" s="79"/>
      <c r="AT28" s="79"/>
      <c r="AU28" s="79"/>
    </row>
    <row r="29" spans="3:47" ht="21" customHeight="1">
      <c r="C29" s="66"/>
      <c r="D29" s="67"/>
      <c r="E29" s="67"/>
      <c r="F29" s="67"/>
      <c r="G29" s="42"/>
      <c r="H29" s="66"/>
      <c r="I29" s="67"/>
      <c r="J29" s="67"/>
      <c r="K29" s="67"/>
      <c r="L29" s="42"/>
      <c r="M29" s="66"/>
      <c r="N29" s="67"/>
      <c r="O29" s="67"/>
      <c r="P29" s="67"/>
      <c r="Q29" s="72"/>
      <c r="R29" s="81"/>
      <c r="S29" s="77"/>
      <c r="T29" s="77"/>
      <c r="U29" s="77"/>
      <c r="V29" s="77"/>
      <c r="W29" s="77"/>
      <c r="X29" s="77"/>
      <c r="Y29" s="87"/>
      <c r="Z29" s="88"/>
      <c r="AA29" s="88"/>
      <c r="AB29" s="88"/>
      <c r="AC29" s="89"/>
      <c r="AD29" s="17"/>
      <c r="AE29" s="17"/>
      <c r="AF29" s="17"/>
      <c r="AG29" s="17"/>
      <c r="AN29" s="79"/>
      <c r="AO29" s="79"/>
      <c r="AP29" s="79"/>
      <c r="AQ29" s="79"/>
      <c r="AR29" s="79"/>
      <c r="AS29" s="79"/>
      <c r="AT29" s="79"/>
      <c r="AU29" s="79"/>
    </row>
    <row r="30" spans="3:47" ht="21" customHeight="1">
      <c r="C30" s="66"/>
      <c r="D30" s="67"/>
      <c r="E30" s="67"/>
      <c r="F30" s="67"/>
      <c r="G30" s="42"/>
      <c r="H30" s="66"/>
      <c r="I30" s="67"/>
      <c r="J30" s="67"/>
      <c r="K30" s="67"/>
      <c r="L30" s="42"/>
      <c r="M30" s="66" t="s">
        <v>18</v>
      </c>
      <c r="N30" s="67"/>
      <c r="O30" s="67"/>
      <c r="P30" s="67" t="s">
        <v>17</v>
      </c>
      <c r="Q30" s="72"/>
      <c r="R30" s="81"/>
      <c r="S30" s="77"/>
      <c r="T30" s="77"/>
      <c r="U30" s="77"/>
      <c r="V30" s="77"/>
      <c r="W30" s="77"/>
      <c r="X30" s="77"/>
      <c r="Y30" s="87"/>
      <c r="Z30" s="88"/>
      <c r="AA30" s="88"/>
      <c r="AB30" s="88"/>
      <c r="AC30" s="89"/>
      <c r="AD30" s="17"/>
      <c r="AE30" s="17"/>
      <c r="AF30" s="17"/>
      <c r="AG30" s="17"/>
      <c r="AN30" s="79"/>
      <c r="AO30" s="79"/>
      <c r="AP30" s="79"/>
      <c r="AQ30" s="79"/>
      <c r="AR30" s="79"/>
      <c r="AS30" s="79"/>
      <c r="AT30" s="79"/>
      <c r="AU30" s="79"/>
    </row>
    <row r="31" spans="3:47" ht="21" customHeight="1" thickBot="1">
      <c r="C31" s="68"/>
      <c r="D31" s="69"/>
      <c r="E31" s="69"/>
      <c r="F31" s="69"/>
      <c r="G31" s="70"/>
      <c r="H31" s="68"/>
      <c r="I31" s="69"/>
      <c r="J31" s="69"/>
      <c r="K31" s="69"/>
      <c r="L31" s="70"/>
      <c r="M31" s="93"/>
      <c r="N31" s="94"/>
      <c r="O31" s="94"/>
      <c r="P31" s="94"/>
      <c r="Q31" s="95"/>
      <c r="R31" s="82"/>
      <c r="S31" s="78"/>
      <c r="T31" s="78"/>
      <c r="U31" s="78"/>
      <c r="V31" s="78"/>
      <c r="W31" s="78"/>
      <c r="X31" s="78"/>
      <c r="Y31" s="90"/>
      <c r="Z31" s="91"/>
      <c r="AA31" s="91"/>
      <c r="AB31" s="91"/>
      <c r="AC31" s="92"/>
      <c r="AD31" s="17"/>
      <c r="AE31" s="17"/>
      <c r="AF31" s="17"/>
      <c r="AG31" s="17"/>
      <c r="AN31" s="2" t="s">
        <v>23</v>
      </c>
      <c r="AO31" s="2" t="s">
        <v>24</v>
      </c>
      <c r="AP31" s="2" t="s">
        <v>25</v>
      </c>
      <c r="AQ31" s="2" t="s">
        <v>26</v>
      </c>
      <c r="AR31" s="2" t="s">
        <v>27</v>
      </c>
      <c r="AS31" s="2" t="s">
        <v>28</v>
      </c>
      <c r="AT31" s="2" t="s">
        <v>29</v>
      </c>
      <c r="AU31" s="2" t="s">
        <v>30</v>
      </c>
    </row>
    <row r="32" spans="3:47" ht="21" customHeight="1" thickTop="1">
      <c r="C32" s="96" t="s">
        <v>31</v>
      </c>
      <c r="D32" s="97"/>
      <c r="E32" s="97"/>
      <c r="F32" s="97"/>
      <c r="G32" s="11"/>
      <c r="H32" s="98" t="s">
        <v>118</v>
      </c>
      <c r="I32" s="99"/>
      <c r="J32" s="99"/>
      <c r="K32" s="99"/>
      <c r="L32" s="14"/>
      <c r="M32" s="100">
        <v>20000</v>
      </c>
      <c r="N32" s="101"/>
      <c r="O32" s="101"/>
      <c r="P32" s="106" t="s">
        <v>119</v>
      </c>
      <c r="Q32" s="107"/>
      <c r="R32" s="111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3"/>
      <c r="AD32" s="17"/>
      <c r="AE32" s="17"/>
      <c r="AF32" s="17"/>
      <c r="AG32" s="17"/>
      <c r="AJ32" s="2" t="str">
        <f>C32</f>
        <v>ＭＣ（モータグレーダ）</v>
      </c>
      <c r="AK32" s="2" t="str">
        <f>H32</f>
        <v>３．レンタル/リース</v>
      </c>
      <c r="AL32" s="10">
        <f>M32</f>
        <v>20000</v>
      </c>
      <c r="AM32" s="2" t="str">
        <f>P32</f>
        <v>m2</v>
      </c>
      <c r="AN32" s="2" t="b">
        <v>1</v>
      </c>
      <c r="AO32" s="2" t="b">
        <v>0</v>
      </c>
      <c r="AP32" s="2" t="b">
        <v>1</v>
      </c>
      <c r="AQ32" s="2" t="b">
        <v>0</v>
      </c>
      <c r="AR32" s="2" t="b">
        <v>1</v>
      </c>
      <c r="AS32" s="2" t="b">
        <v>0</v>
      </c>
      <c r="AT32" s="2" t="b">
        <v>0</v>
      </c>
      <c r="AU32" s="2" t="b">
        <v>0</v>
      </c>
    </row>
    <row r="33" spans="3:47" ht="21" customHeight="1">
      <c r="C33" s="112" t="s">
        <v>15</v>
      </c>
      <c r="D33" s="56"/>
      <c r="E33" s="56"/>
      <c r="F33" s="56"/>
      <c r="G33" s="113"/>
      <c r="H33" s="112" t="s">
        <v>15</v>
      </c>
      <c r="I33" s="56"/>
      <c r="J33" s="56"/>
      <c r="K33" s="56"/>
      <c r="L33" s="113"/>
      <c r="M33" s="102"/>
      <c r="N33" s="103"/>
      <c r="O33" s="103"/>
      <c r="P33" s="58"/>
      <c r="Q33" s="108"/>
      <c r="R33" s="66"/>
      <c r="S33" s="67"/>
      <c r="T33" s="67"/>
      <c r="U33" s="67"/>
      <c r="V33" s="67"/>
      <c r="W33" s="67"/>
      <c r="X33" s="67"/>
      <c r="Y33" s="114" t="s">
        <v>6</v>
      </c>
      <c r="Z33" s="116"/>
      <c r="AA33" s="116"/>
      <c r="AB33" s="116"/>
      <c r="AC33" s="118" t="s">
        <v>7</v>
      </c>
      <c r="AD33" s="17"/>
      <c r="AE33" s="17"/>
      <c r="AF33" s="17"/>
      <c r="AG33" s="17"/>
      <c r="AJ33" s="2" t="str">
        <f>C35</f>
        <v>ＭＣ（ブル）３Ｄ方式</v>
      </c>
      <c r="AK33" s="2" t="str">
        <f>H35</f>
        <v>２．下請け持ち</v>
      </c>
      <c r="AL33" s="10">
        <f>M35</f>
        <v>10000</v>
      </c>
      <c r="AM33" s="2" t="str">
        <f>P35</f>
        <v>m3</v>
      </c>
      <c r="AN33" s="2" t="b">
        <v>0</v>
      </c>
      <c r="AO33" s="2" t="b">
        <v>1</v>
      </c>
      <c r="AP33" s="2" t="b">
        <v>0</v>
      </c>
      <c r="AQ33" s="2" t="b">
        <v>1</v>
      </c>
      <c r="AR33" s="2" t="b">
        <v>0</v>
      </c>
      <c r="AS33" s="2" t="b">
        <v>1</v>
      </c>
      <c r="AT33" s="2" t="b">
        <v>0</v>
      </c>
      <c r="AU33" s="2" t="b">
        <v>0</v>
      </c>
    </row>
    <row r="34" spans="3:47" ht="21" customHeight="1">
      <c r="C34" s="19" t="s">
        <v>6</v>
      </c>
      <c r="D34" s="120"/>
      <c r="E34" s="120"/>
      <c r="F34" s="120"/>
      <c r="G34" s="20" t="s">
        <v>7</v>
      </c>
      <c r="H34" s="19" t="s">
        <v>6</v>
      </c>
      <c r="I34" s="120"/>
      <c r="J34" s="120"/>
      <c r="K34" s="120"/>
      <c r="L34" s="20" t="s">
        <v>7</v>
      </c>
      <c r="M34" s="104"/>
      <c r="N34" s="105"/>
      <c r="O34" s="105"/>
      <c r="P34" s="109"/>
      <c r="Q34" s="110"/>
      <c r="R34" s="68"/>
      <c r="S34" s="69"/>
      <c r="T34" s="69"/>
      <c r="U34" s="69"/>
      <c r="V34" s="69"/>
      <c r="W34" s="69"/>
      <c r="X34" s="69"/>
      <c r="Y34" s="115"/>
      <c r="Z34" s="117"/>
      <c r="AA34" s="117"/>
      <c r="AB34" s="117"/>
      <c r="AC34" s="119"/>
      <c r="AD34" s="17"/>
      <c r="AE34" s="17"/>
      <c r="AF34" s="17"/>
      <c r="AG34" s="17"/>
      <c r="AJ34" s="2" t="str">
        <f>C38</f>
        <v>ＴＳ出来形管理（土工）</v>
      </c>
      <c r="AK34" s="2" t="str">
        <f>H38</f>
        <v>１．自社持ち</v>
      </c>
      <c r="AL34" s="10">
        <f>M38</f>
        <v>10000</v>
      </c>
      <c r="AM34" s="2" t="str">
        <f>P38</f>
        <v>m3</v>
      </c>
      <c r="AN34" s="2" t="b">
        <v>1</v>
      </c>
      <c r="AO34" s="2" t="b">
        <v>0</v>
      </c>
      <c r="AP34" s="2" t="b">
        <v>1</v>
      </c>
      <c r="AQ34" s="2" t="b">
        <v>0</v>
      </c>
      <c r="AR34" s="2" t="b">
        <v>1</v>
      </c>
      <c r="AS34" s="2" t="b">
        <v>0</v>
      </c>
      <c r="AT34" s="2" t="b">
        <v>0</v>
      </c>
      <c r="AU34" s="2" t="b">
        <v>0</v>
      </c>
    </row>
    <row r="35" spans="3:47" ht="21" customHeight="1">
      <c r="C35" s="135" t="s">
        <v>64</v>
      </c>
      <c r="D35" s="136"/>
      <c r="E35" s="136"/>
      <c r="F35" s="136"/>
      <c r="G35" s="12"/>
      <c r="H35" s="121" t="s">
        <v>117</v>
      </c>
      <c r="I35" s="122"/>
      <c r="J35" s="122"/>
      <c r="K35" s="122"/>
      <c r="L35" s="15"/>
      <c r="M35" s="123">
        <v>10000</v>
      </c>
      <c r="N35" s="124"/>
      <c r="O35" s="124"/>
      <c r="P35" s="127" t="s">
        <v>120</v>
      </c>
      <c r="Q35" s="128"/>
      <c r="R35" s="63"/>
      <c r="S35" s="64"/>
      <c r="T35" s="64"/>
      <c r="U35" s="64"/>
      <c r="V35" s="64"/>
      <c r="W35" s="64"/>
      <c r="X35" s="64"/>
      <c r="Y35" s="65"/>
      <c r="Z35" s="138"/>
      <c r="AA35" s="138"/>
      <c r="AB35" s="138"/>
      <c r="AC35" s="139"/>
      <c r="AD35" s="17"/>
      <c r="AE35" s="17"/>
      <c r="AF35" s="17"/>
      <c r="AG35" s="17"/>
      <c r="AJ35" s="2">
        <f>C41</f>
        <v>0</v>
      </c>
      <c r="AK35" s="2">
        <f>H41</f>
        <v>0</v>
      </c>
      <c r="AL35" s="10">
        <f>M41</f>
        <v>0</v>
      </c>
      <c r="AM35" s="2">
        <f>P41</f>
        <v>0</v>
      </c>
      <c r="AN35" s="2" t="b">
        <v>0</v>
      </c>
      <c r="AO35" s="2" t="b">
        <v>0</v>
      </c>
      <c r="AP35" s="2" t="b">
        <v>0</v>
      </c>
      <c r="AQ35" s="2" t="b">
        <v>0</v>
      </c>
      <c r="AR35" s="2" t="b">
        <v>0</v>
      </c>
      <c r="AS35" s="2" t="b">
        <v>0</v>
      </c>
      <c r="AT35" s="2" t="b">
        <v>0</v>
      </c>
      <c r="AU35" s="2" t="b">
        <v>0</v>
      </c>
    </row>
    <row r="36" spans="3:47" ht="21" customHeight="1">
      <c r="C36" s="112" t="s">
        <v>15</v>
      </c>
      <c r="D36" s="56"/>
      <c r="E36" s="56"/>
      <c r="F36" s="56"/>
      <c r="G36" s="113"/>
      <c r="H36" s="112" t="s">
        <v>15</v>
      </c>
      <c r="I36" s="56"/>
      <c r="J36" s="56"/>
      <c r="K36" s="56"/>
      <c r="L36" s="113"/>
      <c r="M36" s="102"/>
      <c r="N36" s="103"/>
      <c r="O36" s="103"/>
      <c r="P36" s="58"/>
      <c r="Q36" s="108"/>
      <c r="R36" s="66"/>
      <c r="S36" s="67"/>
      <c r="T36" s="67"/>
      <c r="U36" s="67"/>
      <c r="V36" s="67"/>
      <c r="W36" s="67"/>
      <c r="X36" s="67"/>
      <c r="Y36" s="114" t="s">
        <v>6</v>
      </c>
      <c r="Z36" s="116"/>
      <c r="AA36" s="116"/>
      <c r="AB36" s="116"/>
      <c r="AC36" s="118" t="s">
        <v>7</v>
      </c>
      <c r="AD36" s="17"/>
      <c r="AE36" s="17"/>
      <c r="AF36" s="17"/>
      <c r="AG36" s="17"/>
      <c r="AJ36" s="2">
        <f>C44</f>
        <v>0</v>
      </c>
      <c r="AK36" s="2">
        <f>H44</f>
        <v>0</v>
      </c>
      <c r="AL36" s="10">
        <f>M44</f>
        <v>0</v>
      </c>
      <c r="AM36" s="2">
        <f>P44</f>
        <v>0</v>
      </c>
      <c r="AN36" s="2" t="b">
        <v>0</v>
      </c>
      <c r="AO36" s="2" t="b">
        <v>0</v>
      </c>
      <c r="AP36" s="2" t="b">
        <v>0</v>
      </c>
      <c r="AQ36" s="2" t="b">
        <v>0</v>
      </c>
      <c r="AR36" s="2" t="b">
        <v>0</v>
      </c>
      <c r="AS36" s="2" t="b">
        <v>0</v>
      </c>
      <c r="AT36" s="2" t="b">
        <v>0</v>
      </c>
      <c r="AU36" s="2" t="b">
        <v>0</v>
      </c>
    </row>
    <row r="37" spans="3:33" ht="21" customHeight="1">
      <c r="C37" s="19" t="s">
        <v>6</v>
      </c>
      <c r="D37" s="120"/>
      <c r="E37" s="120"/>
      <c r="F37" s="120"/>
      <c r="G37" s="20" t="s">
        <v>7</v>
      </c>
      <c r="H37" s="19" t="s">
        <v>6</v>
      </c>
      <c r="I37" s="120"/>
      <c r="J37" s="120"/>
      <c r="K37" s="120"/>
      <c r="L37" s="20" t="s">
        <v>7</v>
      </c>
      <c r="M37" s="125"/>
      <c r="N37" s="126"/>
      <c r="O37" s="126"/>
      <c r="P37" s="129"/>
      <c r="Q37" s="130"/>
      <c r="R37" s="131"/>
      <c r="S37" s="132"/>
      <c r="T37" s="132"/>
      <c r="U37" s="132"/>
      <c r="V37" s="132"/>
      <c r="W37" s="132"/>
      <c r="X37" s="132"/>
      <c r="Y37" s="137"/>
      <c r="Z37" s="133"/>
      <c r="AA37" s="133"/>
      <c r="AB37" s="133"/>
      <c r="AC37" s="134"/>
      <c r="AD37" s="17"/>
      <c r="AE37" s="17"/>
      <c r="AF37" s="17"/>
      <c r="AG37" s="17"/>
    </row>
    <row r="38" spans="3:33" ht="21" customHeight="1">
      <c r="C38" s="143" t="s">
        <v>34</v>
      </c>
      <c r="D38" s="144"/>
      <c r="E38" s="144"/>
      <c r="F38" s="144"/>
      <c r="G38" s="13"/>
      <c r="H38" s="145" t="s">
        <v>116</v>
      </c>
      <c r="I38" s="146"/>
      <c r="J38" s="146"/>
      <c r="K38" s="146"/>
      <c r="L38" s="16"/>
      <c r="M38" s="147">
        <v>10000</v>
      </c>
      <c r="N38" s="148"/>
      <c r="O38" s="148"/>
      <c r="P38" s="149" t="s">
        <v>120</v>
      </c>
      <c r="Q38" s="150"/>
      <c r="R38" s="63"/>
      <c r="S38" s="64"/>
      <c r="T38" s="64"/>
      <c r="U38" s="64"/>
      <c r="V38" s="64"/>
      <c r="W38" s="64"/>
      <c r="X38" s="64"/>
      <c r="Y38" s="140"/>
      <c r="Z38" s="141"/>
      <c r="AA38" s="141"/>
      <c r="AB38" s="141"/>
      <c r="AC38" s="142"/>
      <c r="AD38" s="17"/>
      <c r="AE38" s="17"/>
      <c r="AF38" s="17"/>
      <c r="AG38" s="17"/>
    </row>
    <row r="39" spans="3:33" ht="21" customHeight="1">
      <c r="C39" s="112" t="s">
        <v>15</v>
      </c>
      <c r="D39" s="56"/>
      <c r="E39" s="56"/>
      <c r="F39" s="56"/>
      <c r="G39" s="113"/>
      <c r="H39" s="112" t="s">
        <v>15</v>
      </c>
      <c r="I39" s="56"/>
      <c r="J39" s="56"/>
      <c r="K39" s="56"/>
      <c r="L39" s="113"/>
      <c r="M39" s="102"/>
      <c r="N39" s="103"/>
      <c r="O39" s="103"/>
      <c r="P39" s="58"/>
      <c r="Q39" s="108"/>
      <c r="R39" s="66"/>
      <c r="S39" s="67"/>
      <c r="T39" s="67"/>
      <c r="U39" s="67"/>
      <c r="V39" s="67"/>
      <c r="W39" s="67"/>
      <c r="X39" s="67"/>
      <c r="Y39" s="114" t="s">
        <v>6</v>
      </c>
      <c r="Z39" s="116"/>
      <c r="AA39" s="116"/>
      <c r="AB39" s="116"/>
      <c r="AC39" s="118" t="s">
        <v>7</v>
      </c>
      <c r="AD39" s="17"/>
      <c r="AE39" s="17"/>
      <c r="AF39" s="17"/>
      <c r="AG39" s="17"/>
    </row>
    <row r="40" spans="3:33" ht="21" customHeight="1">
      <c r="C40" s="19" t="s">
        <v>6</v>
      </c>
      <c r="D40" s="120"/>
      <c r="E40" s="120"/>
      <c r="F40" s="120"/>
      <c r="G40" s="20" t="s">
        <v>7</v>
      </c>
      <c r="H40" s="19" t="s">
        <v>6</v>
      </c>
      <c r="I40" s="120"/>
      <c r="J40" s="120"/>
      <c r="K40" s="120"/>
      <c r="L40" s="20" t="s">
        <v>7</v>
      </c>
      <c r="M40" s="104"/>
      <c r="N40" s="105"/>
      <c r="O40" s="105"/>
      <c r="P40" s="109"/>
      <c r="Q40" s="110"/>
      <c r="R40" s="131"/>
      <c r="S40" s="132"/>
      <c r="T40" s="132"/>
      <c r="U40" s="132"/>
      <c r="V40" s="132"/>
      <c r="W40" s="132"/>
      <c r="X40" s="132"/>
      <c r="Y40" s="137"/>
      <c r="Z40" s="133"/>
      <c r="AA40" s="133"/>
      <c r="AB40" s="133"/>
      <c r="AC40" s="134"/>
      <c r="AD40" s="17"/>
      <c r="AE40" s="17"/>
      <c r="AF40" s="17"/>
      <c r="AG40" s="17"/>
    </row>
    <row r="41" spans="3:33" ht="21" customHeight="1">
      <c r="C41" s="135"/>
      <c r="D41" s="136"/>
      <c r="E41" s="136"/>
      <c r="F41" s="136"/>
      <c r="G41" s="12"/>
      <c r="H41" s="121"/>
      <c r="I41" s="122"/>
      <c r="J41" s="122"/>
      <c r="K41" s="122"/>
      <c r="L41" s="12"/>
      <c r="M41" s="123"/>
      <c r="N41" s="124"/>
      <c r="O41" s="124"/>
      <c r="P41" s="127"/>
      <c r="Q41" s="128"/>
      <c r="R41" s="63"/>
      <c r="S41" s="64"/>
      <c r="T41" s="64"/>
      <c r="U41" s="64"/>
      <c r="V41" s="64"/>
      <c r="W41" s="64"/>
      <c r="X41" s="64"/>
      <c r="Y41" s="65"/>
      <c r="Z41" s="138"/>
      <c r="AA41" s="138"/>
      <c r="AB41" s="138"/>
      <c r="AC41" s="139"/>
      <c r="AD41" s="17"/>
      <c r="AE41" s="17"/>
      <c r="AF41" s="17"/>
      <c r="AG41" s="17"/>
    </row>
    <row r="42" spans="3:33" ht="21" customHeight="1">
      <c r="C42" s="112" t="s">
        <v>15</v>
      </c>
      <c r="D42" s="56"/>
      <c r="E42" s="56"/>
      <c r="F42" s="56"/>
      <c r="G42" s="113"/>
      <c r="H42" s="112" t="s">
        <v>15</v>
      </c>
      <c r="I42" s="56"/>
      <c r="J42" s="56"/>
      <c r="K42" s="56"/>
      <c r="L42" s="113"/>
      <c r="M42" s="102"/>
      <c r="N42" s="103"/>
      <c r="O42" s="103"/>
      <c r="P42" s="58"/>
      <c r="Q42" s="108"/>
      <c r="R42" s="66"/>
      <c r="S42" s="67"/>
      <c r="T42" s="67"/>
      <c r="U42" s="67"/>
      <c r="V42" s="67"/>
      <c r="W42" s="67"/>
      <c r="X42" s="67"/>
      <c r="Y42" s="114" t="s">
        <v>6</v>
      </c>
      <c r="Z42" s="116"/>
      <c r="AA42" s="116"/>
      <c r="AB42" s="116"/>
      <c r="AC42" s="118" t="s">
        <v>7</v>
      </c>
      <c r="AD42" s="17"/>
      <c r="AE42" s="17"/>
      <c r="AF42" s="17"/>
      <c r="AG42" s="17"/>
    </row>
    <row r="43" spans="3:33" ht="21" customHeight="1">
      <c r="C43" s="19" t="s">
        <v>6</v>
      </c>
      <c r="D43" s="120"/>
      <c r="E43" s="120"/>
      <c r="F43" s="120"/>
      <c r="G43" s="20" t="s">
        <v>7</v>
      </c>
      <c r="H43" s="19" t="s">
        <v>6</v>
      </c>
      <c r="I43" s="120"/>
      <c r="J43" s="120"/>
      <c r="K43" s="120"/>
      <c r="L43" s="20" t="s">
        <v>7</v>
      </c>
      <c r="M43" s="125"/>
      <c r="N43" s="126"/>
      <c r="O43" s="126"/>
      <c r="P43" s="129"/>
      <c r="Q43" s="130"/>
      <c r="R43" s="131"/>
      <c r="S43" s="132"/>
      <c r="T43" s="132"/>
      <c r="U43" s="132"/>
      <c r="V43" s="132"/>
      <c r="W43" s="132"/>
      <c r="X43" s="132"/>
      <c r="Y43" s="137"/>
      <c r="Z43" s="133"/>
      <c r="AA43" s="133"/>
      <c r="AB43" s="133"/>
      <c r="AC43" s="134"/>
      <c r="AD43" s="17"/>
      <c r="AE43" s="17"/>
      <c r="AF43" s="17"/>
      <c r="AG43" s="17"/>
    </row>
    <row r="44" spans="3:33" ht="21" customHeight="1">
      <c r="C44" s="143"/>
      <c r="D44" s="144"/>
      <c r="E44" s="144"/>
      <c r="F44" s="144"/>
      <c r="G44" s="13"/>
      <c r="H44" s="145"/>
      <c r="I44" s="146"/>
      <c r="J44" s="146"/>
      <c r="K44" s="146"/>
      <c r="L44" s="16"/>
      <c r="M44" s="147"/>
      <c r="N44" s="148"/>
      <c r="O44" s="148"/>
      <c r="P44" s="149"/>
      <c r="Q44" s="150"/>
      <c r="R44" s="63"/>
      <c r="S44" s="64"/>
      <c r="T44" s="64"/>
      <c r="U44" s="64"/>
      <c r="V44" s="64"/>
      <c r="W44" s="64"/>
      <c r="X44" s="64"/>
      <c r="Y44" s="140"/>
      <c r="Z44" s="141"/>
      <c r="AA44" s="141"/>
      <c r="AB44" s="141"/>
      <c r="AC44" s="142"/>
      <c r="AD44" s="17"/>
      <c r="AE44" s="17"/>
      <c r="AF44" s="17"/>
      <c r="AG44" s="17"/>
    </row>
    <row r="45" spans="3:33" ht="21" customHeight="1">
      <c r="C45" s="112" t="s">
        <v>15</v>
      </c>
      <c r="D45" s="56"/>
      <c r="E45" s="56"/>
      <c r="F45" s="56"/>
      <c r="G45" s="113"/>
      <c r="H45" s="112" t="s">
        <v>15</v>
      </c>
      <c r="I45" s="56"/>
      <c r="J45" s="56"/>
      <c r="K45" s="56"/>
      <c r="L45" s="113"/>
      <c r="M45" s="102"/>
      <c r="N45" s="103"/>
      <c r="O45" s="103"/>
      <c r="P45" s="58"/>
      <c r="Q45" s="108"/>
      <c r="R45" s="66"/>
      <c r="S45" s="67"/>
      <c r="T45" s="67"/>
      <c r="U45" s="67"/>
      <c r="V45" s="67"/>
      <c r="W45" s="67"/>
      <c r="X45" s="67"/>
      <c r="Y45" s="114" t="s">
        <v>6</v>
      </c>
      <c r="Z45" s="116"/>
      <c r="AA45" s="116"/>
      <c r="AB45" s="116"/>
      <c r="AC45" s="118" t="s">
        <v>7</v>
      </c>
      <c r="AD45" s="17"/>
      <c r="AE45" s="17"/>
      <c r="AF45" s="17"/>
      <c r="AG45" s="17"/>
    </row>
    <row r="46" spans="3:33" ht="21" customHeight="1">
      <c r="C46" s="19" t="s">
        <v>6</v>
      </c>
      <c r="D46" s="120"/>
      <c r="E46" s="120"/>
      <c r="F46" s="120"/>
      <c r="G46" s="20" t="s">
        <v>7</v>
      </c>
      <c r="H46" s="19" t="s">
        <v>6</v>
      </c>
      <c r="I46" s="120"/>
      <c r="J46" s="120"/>
      <c r="K46" s="120"/>
      <c r="L46" s="20" t="s">
        <v>7</v>
      </c>
      <c r="M46" s="104"/>
      <c r="N46" s="105"/>
      <c r="O46" s="105"/>
      <c r="P46" s="109"/>
      <c r="Q46" s="110"/>
      <c r="R46" s="131"/>
      <c r="S46" s="132"/>
      <c r="T46" s="132"/>
      <c r="U46" s="132"/>
      <c r="V46" s="132"/>
      <c r="W46" s="132"/>
      <c r="X46" s="132"/>
      <c r="Y46" s="137"/>
      <c r="Z46" s="133"/>
      <c r="AA46" s="133"/>
      <c r="AB46" s="133"/>
      <c r="AC46" s="134"/>
      <c r="AD46" s="17"/>
      <c r="AE46" s="17"/>
      <c r="AF46" s="17"/>
      <c r="AG46" s="17"/>
    </row>
    <row r="47" spans="18:32" ht="21" customHeight="1">
      <c r="R47" s="7"/>
      <c r="S47" s="7"/>
      <c r="T47" s="7"/>
      <c r="U47" s="7"/>
      <c r="V47" s="7"/>
      <c r="W47" s="7"/>
      <c r="X47" s="7"/>
      <c r="Y47" s="7"/>
      <c r="Z47" s="7"/>
      <c r="AA47" s="7"/>
      <c r="AB47" s="8"/>
      <c r="AC47" s="8"/>
      <c r="AD47" s="17"/>
      <c r="AE47" s="17"/>
      <c r="AF47" s="17"/>
    </row>
    <row r="48" ht="21" customHeight="1">
      <c r="B48" s="2" t="s">
        <v>11</v>
      </c>
    </row>
    <row r="49" spans="3:32" ht="21" customHeight="1">
      <c r="C49" s="162" t="s">
        <v>121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4"/>
    </row>
    <row r="50" spans="3:32" ht="21" customHeight="1">
      <c r="C50" s="165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7"/>
    </row>
    <row r="51" spans="3:32" ht="21" customHeight="1"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7"/>
    </row>
    <row r="52" spans="3:32" ht="21" customHeight="1">
      <c r="C52" s="168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70"/>
    </row>
    <row r="53" ht="21" customHeight="1">
      <c r="AF53" s="9" t="s">
        <v>8</v>
      </c>
    </row>
    <row r="54" s="30" customFormat="1" ht="21" customHeight="1"/>
    <row r="55" ht="21" customHeight="1">
      <c r="C55" s="35" t="s">
        <v>75</v>
      </c>
    </row>
    <row r="56" ht="21" customHeight="1">
      <c r="C56" s="35" t="s">
        <v>76</v>
      </c>
    </row>
    <row r="57" ht="21" customHeight="1">
      <c r="C57" s="35" t="s">
        <v>77</v>
      </c>
    </row>
    <row r="58" ht="21" customHeight="1">
      <c r="C58" s="35" t="s">
        <v>78</v>
      </c>
    </row>
    <row r="59" ht="21" customHeight="1">
      <c r="C59" s="35" t="s">
        <v>79</v>
      </c>
    </row>
    <row r="60" ht="21" customHeight="1">
      <c r="C60" s="35" t="s">
        <v>80</v>
      </c>
    </row>
    <row r="61" ht="21" customHeight="1">
      <c r="C61" s="35" t="s">
        <v>81</v>
      </c>
    </row>
    <row r="62" ht="21" customHeight="1">
      <c r="C62" s="35" t="s">
        <v>82</v>
      </c>
    </row>
    <row r="63" ht="21" customHeight="1">
      <c r="C63" s="35" t="s">
        <v>83</v>
      </c>
    </row>
    <row r="64" ht="21" customHeight="1">
      <c r="C64" s="35" t="s">
        <v>84</v>
      </c>
    </row>
    <row r="65" ht="21" customHeight="1">
      <c r="C65" s="35" t="s">
        <v>85</v>
      </c>
    </row>
    <row r="66" ht="21" customHeight="1">
      <c r="C66" s="35" t="s">
        <v>86</v>
      </c>
    </row>
    <row r="67" ht="21" customHeight="1">
      <c r="C67" s="35" t="s">
        <v>87</v>
      </c>
    </row>
    <row r="68" ht="21" customHeight="1">
      <c r="C68" s="35" t="s">
        <v>88</v>
      </c>
    </row>
    <row r="69" ht="21" customHeight="1">
      <c r="C69" s="35" t="s">
        <v>89</v>
      </c>
    </row>
    <row r="70" ht="21" customHeight="1">
      <c r="C70" s="35" t="s">
        <v>90</v>
      </c>
    </row>
    <row r="71" ht="21" customHeight="1">
      <c r="C71" s="35" t="s">
        <v>91</v>
      </c>
    </row>
    <row r="72" ht="21" customHeight="1">
      <c r="C72" s="35" t="s">
        <v>92</v>
      </c>
    </row>
    <row r="73" ht="21" customHeight="1">
      <c r="C73" s="35" t="s">
        <v>93</v>
      </c>
    </row>
    <row r="74" ht="21" customHeight="1">
      <c r="C74" s="35" t="s">
        <v>94</v>
      </c>
    </row>
    <row r="75" ht="21" customHeight="1">
      <c r="C75" s="35" t="s">
        <v>95</v>
      </c>
    </row>
    <row r="76" ht="21" customHeight="1">
      <c r="C76" s="35" t="s">
        <v>96</v>
      </c>
    </row>
    <row r="77" ht="21" customHeight="1">
      <c r="C77" s="35" t="s">
        <v>97</v>
      </c>
    </row>
    <row r="78" ht="21" customHeight="1">
      <c r="C78" s="35" t="s">
        <v>98</v>
      </c>
    </row>
    <row r="79" ht="21" customHeight="1">
      <c r="C79" s="35" t="s">
        <v>99</v>
      </c>
    </row>
    <row r="80" ht="21" customHeight="1">
      <c r="C80" s="35" t="s">
        <v>100</v>
      </c>
    </row>
    <row r="81" ht="21" customHeight="1">
      <c r="C81" s="35" t="s">
        <v>101</v>
      </c>
    </row>
    <row r="82" ht="21" customHeight="1">
      <c r="C82" s="35" t="s">
        <v>102</v>
      </c>
    </row>
    <row r="83" ht="21" customHeight="1">
      <c r="C83" s="35" t="s">
        <v>103</v>
      </c>
    </row>
    <row r="84" ht="21" customHeight="1">
      <c r="C84" s="35" t="s">
        <v>104</v>
      </c>
    </row>
    <row r="85" ht="21" customHeight="1">
      <c r="C85" s="35"/>
    </row>
    <row r="86" ht="21" customHeight="1">
      <c r="C86" s="35"/>
    </row>
    <row r="87" ht="21" customHeight="1">
      <c r="C87" s="35"/>
    </row>
    <row r="88" ht="21" customHeight="1">
      <c r="C88" s="35"/>
    </row>
    <row r="89" ht="21" customHeight="1">
      <c r="C89" s="35"/>
    </row>
    <row r="90" ht="21" customHeight="1">
      <c r="C90" s="35"/>
    </row>
    <row r="91" ht="21" customHeight="1">
      <c r="C91" s="35"/>
    </row>
    <row r="92" ht="21" customHeight="1">
      <c r="C92" s="35"/>
    </row>
    <row r="93" ht="21" customHeight="1">
      <c r="C93" s="35"/>
    </row>
    <row r="94" ht="21" customHeight="1">
      <c r="C94" s="35"/>
    </row>
    <row r="95" ht="21" customHeight="1">
      <c r="C95" s="35"/>
    </row>
    <row r="96" ht="21" customHeight="1">
      <c r="C96" s="35"/>
    </row>
    <row r="97" ht="21" customHeight="1">
      <c r="C97" s="35"/>
    </row>
    <row r="98" ht="21" customHeight="1">
      <c r="C98" s="35"/>
    </row>
    <row r="99" ht="21" customHeight="1">
      <c r="C99" s="35"/>
    </row>
    <row r="100" ht="21" customHeight="1">
      <c r="C100" s="35"/>
    </row>
    <row r="101" ht="21" customHeight="1">
      <c r="C101" s="35"/>
    </row>
    <row r="102" ht="21" customHeight="1">
      <c r="C102" s="35"/>
    </row>
    <row r="103" ht="21" customHeight="1">
      <c r="C103" s="35"/>
    </row>
    <row r="104" ht="21" customHeight="1">
      <c r="C104" s="35"/>
    </row>
    <row r="120" spans="1:108" ht="21" customHeight="1">
      <c r="A120" s="30"/>
      <c r="B120" s="31">
        <f ca="1">NOW()</f>
        <v>41981.582219097225</v>
      </c>
      <c r="C120" s="30" t="str">
        <f>J7</f>
        <v>(株)中部地方建設</v>
      </c>
      <c r="D120" s="32" t="str">
        <f>J8</f>
        <v>５件以上</v>
      </c>
      <c r="E120" s="30" t="str">
        <f>Z7</f>
        <v>中部　太郎</v>
      </c>
      <c r="F120" s="30" t="str">
        <f>Z8</f>
        <v>000-0000-0000</v>
      </c>
      <c r="G120" s="30" t="str">
        <f>Z9</f>
        <v>chubu-ict@cbr.mlit.go.jp</v>
      </c>
      <c r="H120" s="30" t="str">
        <f>J12</f>
        <v>多治見砂防国道事務所</v>
      </c>
      <c r="I120" s="30" t="str">
        <f>J13</f>
        <v>平成２６年度　中部地方整備局管内建設ＩＣＴ工事</v>
      </c>
      <c r="J120" s="33">
        <f>J14</f>
        <v>41883</v>
      </c>
      <c r="K120" s="33">
        <f>P14</f>
        <v>42093</v>
      </c>
      <c r="L120" s="33" t="str">
        <f>Z12</f>
        <v>中部　監督</v>
      </c>
      <c r="M120" s="33" t="str">
        <f>Z13</f>
        <v>chubu-kantoku@cbr.mlit.go.jp</v>
      </c>
      <c r="N120" s="30">
        <f aca="true" t="shared" si="1" ref="N120:V120">IF(AN21=TRUE,1,0)</f>
        <v>1</v>
      </c>
      <c r="O120" s="30">
        <f t="shared" si="1"/>
        <v>1</v>
      </c>
      <c r="P120" s="30">
        <f t="shared" si="1"/>
        <v>1</v>
      </c>
      <c r="Q120" s="30">
        <f t="shared" si="1"/>
        <v>0</v>
      </c>
      <c r="R120" s="30">
        <f t="shared" si="1"/>
        <v>1</v>
      </c>
      <c r="S120" s="30">
        <f t="shared" si="1"/>
        <v>0</v>
      </c>
      <c r="T120" s="30">
        <f t="shared" si="1"/>
        <v>1</v>
      </c>
      <c r="U120" s="30">
        <f t="shared" si="1"/>
        <v>0</v>
      </c>
      <c r="V120" s="30">
        <f t="shared" si="1"/>
        <v>0</v>
      </c>
      <c r="W120" s="30" t="str">
        <f>IF(V20=0,"-",V20)</f>
        <v>-</v>
      </c>
      <c r="X120" s="30" t="str">
        <f>IF(C32=0,"-",C32)</f>
        <v>ＭＣ（モータグレーダ）</v>
      </c>
      <c r="Y120" s="30" t="str">
        <f>IF(D34=0,"-",D34)</f>
        <v>-</v>
      </c>
      <c r="Z120" s="30" t="str">
        <f>IF(H32=0,"-",H32)</f>
        <v>３．レンタル/リース</v>
      </c>
      <c r="AA120" s="30" t="str">
        <f>IF(I34=0,"-",I34)</f>
        <v>-</v>
      </c>
      <c r="AB120" s="34">
        <f>IF(M32=0,"-",M32)</f>
        <v>20000</v>
      </c>
      <c r="AC120" s="30" t="str">
        <f>IF(P32=0,"-",P32)</f>
        <v>m2</v>
      </c>
      <c r="AD120" s="30">
        <f aca="true" t="shared" si="2" ref="AD120:AK120">IF(AN32=TRUE,1,0)</f>
        <v>1</v>
      </c>
      <c r="AE120" s="30">
        <f t="shared" si="2"/>
        <v>0</v>
      </c>
      <c r="AF120" s="30">
        <f t="shared" si="2"/>
        <v>1</v>
      </c>
      <c r="AG120" s="30">
        <f t="shared" si="2"/>
        <v>0</v>
      </c>
      <c r="AH120" s="30">
        <f t="shared" si="2"/>
        <v>1</v>
      </c>
      <c r="AI120" s="30">
        <f t="shared" si="2"/>
        <v>0</v>
      </c>
      <c r="AJ120" s="30">
        <f t="shared" si="2"/>
        <v>0</v>
      </c>
      <c r="AK120" s="30">
        <f t="shared" si="2"/>
        <v>0</v>
      </c>
      <c r="AL120" s="30" t="str">
        <f>IF(Z33=0,"-",Z33)</f>
        <v>-</v>
      </c>
      <c r="AM120" s="30" t="str">
        <f>IF(C35=0,"-",C35)</f>
        <v>ＭＣ（ブル）３Ｄ方式</v>
      </c>
      <c r="AN120" s="30" t="str">
        <f>IF(D37=0,"-",D37)</f>
        <v>-</v>
      </c>
      <c r="AO120" s="30" t="str">
        <f>IF(H35=0,"-",H35)</f>
        <v>２．下請け持ち</v>
      </c>
      <c r="AP120" s="30" t="str">
        <f>IF(I37=0,"-",I37)</f>
        <v>-</v>
      </c>
      <c r="AQ120" s="34">
        <f>IF(M35=0,"-",M35)</f>
        <v>10000</v>
      </c>
      <c r="AR120" s="30" t="str">
        <f>IF(P35=0,"-",P35)</f>
        <v>m3</v>
      </c>
      <c r="AS120" s="30">
        <f aca="true" t="shared" si="3" ref="AS120:AZ120">IF(AN33=TRUE,1,0)</f>
        <v>0</v>
      </c>
      <c r="AT120" s="30">
        <f t="shared" si="3"/>
        <v>1</v>
      </c>
      <c r="AU120" s="30">
        <f t="shared" si="3"/>
        <v>0</v>
      </c>
      <c r="AV120" s="30">
        <f t="shared" si="3"/>
        <v>1</v>
      </c>
      <c r="AW120" s="30">
        <f t="shared" si="3"/>
        <v>0</v>
      </c>
      <c r="AX120" s="30">
        <f t="shared" si="3"/>
        <v>1</v>
      </c>
      <c r="AY120" s="30">
        <f t="shared" si="3"/>
        <v>0</v>
      </c>
      <c r="AZ120" s="30">
        <f t="shared" si="3"/>
        <v>0</v>
      </c>
      <c r="BA120" s="30" t="str">
        <f>IF(Z36=0,"-",Z36)</f>
        <v>-</v>
      </c>
      <c r="BB120" s="30" t="str">
        <f>IF(C38=0,"-",C38)</f>
        <v>ＴＳ出来形管理（土工）</v>
      </c>
      <c r="BC120" s="30" t="str">
        <f>IF(D40=0,"-",D40)</f>
        <v>-</v>
      </c>
      <c r="BD120" s="30" t="str">
        <f>IF(H38=0,"-",H38)</f>
        <v>１．自社持ち</v>
      </c>
      <c r="BE120" s="30" t="str">
        <f>IF(I40=0,"-",I40)</f>
        <v>-</v>
      </c>
      <c r="BF120" s="30">
        <f>IF(M38=0,"-",M38)</f>
        <v>10000</v>
      </c>
      <c r="BG120" s="30" t="str">
        <f>IF(P38=0,"-",P38)</f>
        <v>m3</v>
      </c>
      <c r="BH120" s="30">
        <f aca="true" t="shared" si="4" ref="BH120:BO120">IF(AN34=TRUE,1,0)</f>
        <v>1</v>
      </c>
      <c r="BI120" s="30">
        <f t="shared" si="4"/>
        <v>0</v>
      </c>
      <c r="BJ120" s="30">
        <f t="shared" si="4"/>
        <v>1</v>
      </c>
      <c r="BK120" s="30">
        <f t="shared" si="4"/>
        <v>0</v>
      </c>
      <c r="BL120" s="30">
        <f t="shared" si="4"/>
        <v>1</v>
      </c>
      <c r="BM120" s="30">
        <f t="shared" si="4"/>
        <v>0</v>
      </c>
      <c r="BN120" s="30">
        <f t="shared" si="4"/>
        <v>0</v>
      </c>
      <c r="BO120" s="30">
        <f t="shared" si="4"/>
        <v>0</v>
      </c>
      <c r="BP120" s="30" t="str">
        <f>IF(Z39=0,"-",Z39)</f>
        <v>-</v>
      </c>
      <c r="BQ120" s="30" t="str">
        <f>IF(C41=0,"-",C41)</f>
        <v>-</v>
      </c>
      <c r="BR120" s="30" t="str">
        <f>IF(D43=0,"-",D43)</f>
        <v>-</v>
      </c>
      <c r="BS120" s="30" t="str">
        <f>IF(H41=0,"-",H41)</f>
        <v>-</v>
      </c>
      <c r="BT120" s="30" t="str">
        <f>IF(I43=0,"-",I43)</f>
        <v>-</v>
      </c>
      <c r="BU120" s="30" t="str">
        <f>IF(M41=0,"-",M41)</f>
        <v>-</v>
      </c>
      <c r="BV120" s="30" t="str">
        <f>IF(P41=0,"-",P41)</f>
        <v>-</v>
      </c>
      <c r="BW120" s="30">
        <f aca="true" t="shared" si="5" ref="BW120:CD120">IF(AN35=TRUE,1,0)</f>
        <v>0</v>
      </c>
      <c r="BX120" s="30">
        <f t="shared" si="5"/>
        <v>0</v>
      </c>
      <c r="BY120" s="30">
        <f t="shared" si="5"/>
        <v>0</v>
      </c>
      <c r="BZ120" s="30">
        <f t="shared" si="5"/>
        <v>0</v>
      </c>
      <c r="CA120" s="30">
        <f t="shared" si="5"/>
        <v>0</v>
      </c>
      <c r="CB120" s="30">
        <f t="shared" si="5"/>
        <v>0</v>
      </c>
      <c r="CC120" s="30">
        <f t="shared" si="5"/>
        <v>0</v>
      </c>
      <c r="CD120" s="30">
        <f t="shared" si="5"/>
        <v>0</v>
      </c>
      <c r="CE120" s="30" t="str">
        <f>IF(Z42=0,"-",Z42)</f>
        <v>-</v>
      </c>
      <c r="CF120" s="30" t="str">
        <f>IF(C44=0,"-",C44)</f>
        <v>-</v>
      </c>
      <c r="CG120" s="30" t="str">
        <f>IF(D46=0,"-",D46)</f>
        <v>-</v>
      </c>
      <c r="CH120" s="30" t="str">
        <f>IF(H44=0,"-",H44)</f>
        <v>-</v>
      </c>
      <c r="CI120" s="30" t="str">
        <f>IF(I46=0,"-",I46)</f>
        <v>-</v>
      </c>
      <c r="CJ120" s="30" t="str">
        <f>IF(M44=0,"-",M44)</f>
        <v>-</v>
      </c>
      <c r="CK120" s="30" t="str">
        <f>IF(P44=0,"-",P44)</f>
        <v>-</v>
      </c>
      <c r="CL120" s="30">
        <f aca="true" t="shared" si="6" ref="CL120:CS120">IF(AN36=TRUE,1,0)</f>
        <v>0</v>
      </c>
      <c r="CM120" s="30">
        <f t="shared" si="6"/>
        <v>0</v>
      </c>
      <c r="CN120" s="30">
        <f t="shared" si="6"/>
        <v>0</v>
      </c>
      <c r="CO120" s="30">
        <f t="shared" si="6"/>
        <v>0</v>
      </c>
      <c r="CP120" s="30">
        <f t="shared" si="6"/>
        <v>0</v>
      </c>
      <c r="CQ120" s="30">
        <f t="shared" si="6"/>
        <v>0</v>
      </c>
      <c r="CR120" s="30">
        <f t="shared" si="6"/>
        <v>0</v>
      </c>
      <c r="CS120" s="30">
        <f t="shared" si="6"/>
        <v>0</v>
      </c>
      <c r="CT120" s="30" t="str">
        <f>IF(Z45=0,"-",Z45)</f>
        <v>-</v>
      </c>
      <c r="CU120" s="30" t="str">
        <f>IF(C49=0,"-",C49)</f>
        <v>どうぞ自由な意見をお聞かせください。</v>
      </c>
      <c r="CV120" s="30" t="str">
        <f ca="1">MID(CELL("filename"),SEARCH("[",CELL("filename"))+1,SEARCH("]",CELL("filename"))-SEARCH("[",CELL("filename"))-1)</f>
        <v>情報化施工（九州）施工後.xls</v>
      </c>
      <c r="CW120" s="30">
        <f>COUNTA(CF120,BQ120,BB120,AO120,X120)-COUNTIF(CF120,"-")-COUNTIF(BQ120,"-")-COUNTIF(BB120,"-")-COUNTIF(AO120,"-")-COUNTIF(X120,"-")</f>
        <v>3</v>
      </c>
      <c r="CX120" s="30"/>
      <c r="CY120" s="30"/>
      <c r="CZ120" s="30"/>
      <c r="DA120" s="30"/>
      <c r="DB120" s="30"/>
      <c r="DC120" s="30"/>
      <c r="DD120" s="30"/>
    </row>
  </sheetData>
  <sheetProtection/>
  <mergeCells count="164">
    <mergeCell ref="C49:AF52"/>
    <mergeCell ref="T44:T46"/>
    <mergeCell ref="U44:U46"/>
    <mergeCell ref="V44:V46"/>
    <mergeCell ref="W44:W46"/>
    <mergeCell ref="X44:X46"/>
    <mergeCell ref="Y44:AC44"/>
    <mergeCell ref="Y45:Y46"/>
    <mergeCell ref="Z45:AB46"/>
    <mergeCell ref="AC45:AC46"/>
    <mergeCell ref="C44:F44"/>
    <mergeCell ref="H44:K44"/>
    <mergeCell ref="M44:O46"/>
    <mergeCell ref="P44:Q46"/>
    <mergeCell ref="R44:R46"/>
    <mergeCell ref="S44:S46"/>
    <mergeCell ref="C45:G45"/>
    <mergeCell ref="H45:L45"/>
    <mergeCell ref="D46:F46"/>
    <mergeCell ref="I46:K46"/>
    <mergeCell ref="T41:T43"/>
    <mergeCell ref="U41:U43"/>
    <mergeCell ref="V41:V43"/>
    <mergeCell ref="W41:W43"/>
    <mergeCell ref="X41:X43"/>
    <mergeCell ref="Y41:AC41"/>
    <mergeCell ref="Y42:Y43"/>
    <mergeCell ref="Z42:AB43"/>
    <mergeCell ref="AC42:AC43"/>
    <mergeCell ref="C41:F41"/>
    <mergeCell ref="H41:K41"/>
    <mergeCell ref="M41:O43"/>
    <mergeCell ref="P41:Q43"/>
    <mergeCell ref="R41:R43"/>
    <mergeCell ref="S41:S43"/>
    <mergeCell ref="C42:G42"/>
    <mergeCell ref="H42:L42"/>
    <mergeCell ref="D43:F43"/>
    <mergeCell ref="I43:K43"/>
    <mergeCell ref="T38:T40"/>
    <mergeCell ref="U38:U40"/>
    <mergeCell ref="V38:V40"/>
    <mergeCell ref="W38:W40"/>
    <mergeCell ref="X38:X40"/>
    <mergeCell ref="Y38:AC38"/>
    <mergeCell ref="Y39:Y40"/>
    <mergeCell ref="Z39:AB40"/>
    <mergeCell ref="AC39:AC40"/>
    <mergeCell ref="C38:F38"/>
    <mergeCell ref="H38:K38"/>
    <mergeCell ref="M38:O40"/>
    <mergeCell ref="P38:Q40"/>
    <mergeCell ref="R38:R40"/>
    <mergeCell ref="S38:S40"/>
    <mergeCell ref="C39:G39"/>
    <mergeCell ref="H39:L39"/>
    <mergeCell ref="D40:F40"/>
    <mergeCell ref="I40:K40"/>
    <mergeCell ref="T35:T37"/>
    <mergeCell ref="U35:U37"/>
    <mergeCell ref="V35:V37"/>
    <mergeCell ref="W35:W37"/>
    <mergeCell ref="X35:X37"/>
    <mergeCell ref="Y35:AC35"/>
    <mergeCell ref="Y36:Y37"/>
    <mergeCell ref="Z36:AB37"/>
    <mergeCell ref="AC36:AC37"/>
    <mergeCell ref="C35:F35"/>
    <mergeCell ref="H35:K35"/>
    <mergeCell ref="M35:O37"/>
    <mergeCell ref="P35:Q37"/>
    <mergeCell ref="R35:R37"/>
    <mergeCell ref="S35:S37"/>
    <mergeCell ref="C36:G36"/>
    <mergeCell ref="H36:L36"/>
    <mergeCell ref="D37:F37"/>
    <mergeCell ref="I37:K37"/>
    <mergeCell ref="T32:T34"/>
    <mergeCell ref="U32:U34"/>
    <mergeCell ref="V32:V34"/>
    <mergeCell ref="W32:W34"/>
    <mergeCell ref="X32:X34"/>
    <mergeCell ref="Y32:AC32"/>
    <mergeCell ref="Y33:Y34"/>
    <mergeCell ref="Z33:AB34"/>
    <mergeCell ref="AC33:AC34"/>
    <mergeCell ref="C32:F32"/>
    <mergeCell ref="H32:K32"/>
    <mergeCell ref="M32:O34"/>
    <mergeCell ref="P32:Q34"/>
    <mergeCell ref="R32:R34"/>
    <mergeCell ref="S32:S34"/>
    <mergeCell ref="C33:G33"/>
    <mergeCell ref="H33:L33"/>
    <mergeCell ref="D34:F34"/>
    <mergeCell ref="I34:K34"/>
    <mergeCell ref="V25:V31"/>
    <mergeCell ref="W25:W31"/>
    <mergeCell ref="X25:X31"/>
    <mergeCell ref="Y25:AC31"/>
    <mergeCell ref="M30:O31"/>
    <mergeCell ref="P30:Q31"/>
    <mergeCell ref="AP24:AP30"/>
    <mergeCell ref="AQ24:AQ30"/>
    <mergeCell ref="AR24:AR30"/>
    <mergeCell ref="AS24:AS30"/>
    <mergeCell ref="AT24:AT30"/>
    <mergeCell ref="AU24:AU30"/>
    <mergeCell ref="C24:G31"/>
    <mergeCell ref="H24:L31"/>
    <mergeCell ref="M24:Q29"/>
    <mergeCell ref="R24:AC24"/>
    <mergeCell ref="AN24:AN30"/>
    <mergeCell ref="AO24:AO30"/>
    <mergeCell ref="R25:R31"/>
    <mergeCell ref="S25:S31"/>
    <mergeCell ref="T25:T31"/>
    <mergeCell ref="U25:U31"/>
    <mergeCell ref="D19:P19"/>
    <mergeCell ref="R19:AD19"/>
    <mergeCell ref="D20:P20"/>
    <mergeCell ref="R20:T20"/>
    <mergeCell ref="V20:AC20"/>
    <mergeCell ref="D21:P21"/>
    <mergeCell ref="R21:AD21"/>
    <mergeCell ref="AT13:AT20"/>
    <mergeCell ref="AU13:AU20"/>
    <mergeCell ref="AV13:AV20"/>
    <mergeCell ref="C14:I14"/>
    <mergeCell ref="J14:N14"/>
    <mergeCell ref="P14:T14"/>
    <mergeCell ref="D17:P17"/>
    <mergeCell ref="R17:AD17"/>
    <mergeCell ref="D18:P18"/>
    <mergeCell ref="R18:AD18"/>
    <mergeCell ref="AN13:AN20"/>
    <mergeCell ref="AO13:AO20"/>
    <mergeCell ref="AP13:AP20"/>
    <mergeCell ref="AQ13:AQ20"/>
    <mergeCell ref="AR13:AR20"/>
    <mergeCell ref="AS13:AS20"/>
    <mergeCell ref="C12:I12"/>
    <mergeCell ref="J12:T12"/>
    <mergeCell ref="V12:Y12"/>
    <mergeCell ref="Z12:AE12"/>
    <mergeCell ref="C13:I13"/>
    <mergeCell ref="J13:T13"/>
    <mergeCell ref="V13:Y13"/>
    <mergeCell ref="Z13:AE13"/>
    <mergeCell ref="C8:I8"/>
    <mergeCell ref="J8:T8"/>
    <mergeCell ref="V8:Y8"/>
    <mergeCell ref="Z8:AE8"/>
    <mergeCell ref="C9:I9"/>
    <mergeCell ref="J9:T9"/>
    <mergeCell ref="V9:Y9"/>
    <mergeCell ref="Z9:AE9"/>
    <mergeCell ref="B1:AE2"/>
    <mergeCell ref="B4:AE4"/>
    <mergeCell ref="B5:AE5"/>
    <mergeCell ref="C7:I7"/>
    <mergeCell ref="J7:T7"/>
    <mergeCell ref="V7:Y7"/>
    <mergeCell ref="Z7:AE7"/>
  </mergeCells>
  <dataValidations count="5">
    <dataValidation type="list" allowBlank="1" showInputMessage="1" showErrorMessage="1" sqref="J12:T12">
      <formula1>$C$55:$C$84</formula1>
    </dataValidation>
    <dataValidation type="list" allowBlank="1" showInputMessage="1" showErrorMessage="1" sqref="C32:F32 C44:F44 C41:F41 C38:F38 C35:F35">
      <formula1>$AJ$2:$AJ$20</formula1>
    </dataValidation>
    <dataValidation type="list" allowBlank="1" showInputMessage="1" showErrorMessage="1" sqref="J8:T8">
      <formula1>"１件,２～５件,５件以上"</formula1>
    </dataValidation>
    <dataValidation type="list" allowBlank="1" showInputMessage="1" showErrorMessage="1" sqref="H32:K32 H44:K44 H41:K41 H38:K38 H35:K35">
      <formula1>"１．自社持ち,２．下請け持ち,３．レンタル/リース,４．その他"</formula1>
    </dataValidation>
    <dataValidation type="list" allowBlank="1" showInputMessage="1" showErrorMessage="1" sqref="P32:Q46">
      <formula1>"m,m2,m3"</formula1>
    </dataValidation>
  </dataValidation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32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行政情報化推進課;中部地方整備局</dc:creator>
  <cp:keywords/>
  <dc:description/>
  <cp:lastModifiedBy>user</cp:lastModifiedBy>
  <cp:lastPrinted>2012-06-28T07:32:13Z</cp:lastPrinted>
  <dcterms:created xsi:type="dcterms:W3CDTF">2012-06-20T08:40:22Z</dcterms:created>
  <dcterms:modified xsi:type="dcterms:W3CDTF">2014-12-08T04:58:39Z</dcterms:modified>
  <cp:category/>
  <cp:version/>
  <cp:contentType/>
  <cp:contentStatus/>
</cp:coreProperties>
</file>