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054\share\08各種調査（vs対本省・事務所等）\R7\250402_【作業依頼：425〆】令和７年度公共事業の情報開示について\04_企画課へ\"/>
    </mc:Choice>
  </mc:AlternateContent>
  <xr:revisionPtr revIDLastSave="0" documentId="13_ncr:1_{F4CFDFC4-D5DA-4493-840C-45ADE5CFAB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河川事業" sheetId="3" r:id="rId1"/>
    <sheet name="ダム事業" sheetId="4" r:id="rId2"/>
    <sheet name="砂防事業" sheetId="6" r:id="rId3"/>
    <sheet name="海岸事業" sheetId="5" r:id="rId4"/>
  </sheets>
  <definedNames>
    <definedName name="_xlnm.Print_Area" localSheetId="1">ダム事業!$A$1:$E$26</definedName>
    <definedName name="_xlnm.Print_Area" localSheetId="0">河川事業!$A$1:$E$38</definedName>
    <definedName name="_xlnm.Print_Area" localSheetId="3">海岸事業!$A$1:$E$27</definedName>
    <definedName name="_xlnm.Print_Area" localSheetId="2">砂防事業!$A$1:$E$27</definedName>
    <definedName name="_xlnm.Print_Titles" localSheetId="1">ダム事業!$1:$3</definedName>
    <definedName name="_xlnm.Print_Titles" localSheetId="0">河川事業!$1:$3</definedName>
    <definedName name="_xlnm.Print_Titles" localSheetId="3">海岸事業!$1:$3</definedName>
    <definedName name="_xlnm.Print_Titles" localSheetId="2">砂防事業!$1:$3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3" l="1"/>
  <c r="C19" i="3"/>
  <c r="C13" i="3"/>
  <c r="C11" i="3"/>
  <c r="C5" i="3"/>
</calcChain>
</file>

<file path=xl/sharedStrings.xml><?xml version="1.0" encoding="utf-8"?>
<sst xmlns="http://schemas.openxmlformats.org/spreadsheetml/2006/main" count="169" uniqueCount="131">
  <si>
    <t>事 業 名</t>
    <rPh sb="0" eb="1">
      <t>コト</t>
    </rPh>
    <rPh sb="2" eb="3">
      <t>ギョウ</t>
    </rPh>
    <rPh sb="4" eb="5">
      <t>メイ</t>
    </rPh>
    <phoneticPr fontId="1"/>
  </si>
  <si>
    <t>備　　考</t>
    <rPh sb="0" eb="1">
      <t>ソノオ</t>
    </rPh>
    <rPh sb="3" eb="4">
      <t>コウ</t>
    </rPh>
    <phoneticPr fontId="1"/>
  </si>
  <si>
    <t>当該年度
事 業 費
（百万円）</t>
    <rPh sb="0" eb="2">
      <t>トウガイ</t>
    </rPh>
    <rPh sb="2" eb="4">
      <t>ネンド</t>
    </rPh>
    <rPh sb="5" eb="6">
      <t>コト</t>
    </rPh>
    <rPh sb="7" eb="8">
      <t>ギョウ</t>
    </rPh>
    <rPh sb="9" eb="10">
      <t>ヒ</t>
    </rPh>
    <rPh sb="12" eb="14">
      <t>ヒャクマン</t>
    </rPh>
    <rPh sb="14" eb="15">
      <t>エン</t>
    </rPh>
    <phoneticPr fontId="1"/>
  </si>
  <si>
    <t>実　　　施
都道府県名</t>
    <rPh sb="0" eb="1">
      <t>ジツ</t>
    </rPh>
    <rPh sb="4" eb="5">
      <t>シ</t>
    </rPh>
    <rPh sb="6" eb="10">
      <t>トドウフケン</t>
    </rPh>
    <rPh sb="10" eb="11">
      <t>メイ</t>
    </rPh>
    <phoneticPr fontId="1"/>
  </si>
  <si>
    <t>【河川事業】</t>
    <rPh sb="1" eb="3">
      <t>カセン</t>
    </rPh>
    <rPh sb="3" eb="5">
      <t>ジギョウ</t>
    </rPh>
    <phoneticPr fontId="1"/>
  </si>
  <si>
    <t>【ダム事業】</t>
    <rPh sb="3" eb="5">
      <t>ジギョウ</t>
    </rPh>
    <phoneticPr fontId="1"/>
  </si>
  <si>
    <t>佐賀県</t>
    <rPh sb="0" eb="3">
      <t>サガケン</t>
    </rPh>
    <phoneticPr fontId="10"/>
  </si>
  <si>
    <t>城原川ダム建設事業</t>
  </si>
  <si>
    <t>長崎県</t>
    <rPh sb="0" eb="3">
      <t>ナガサキケン</t>
    </rPh>
    <phoneticPr fontId="10"/>
  </si>
  <si>
    <t>本明川ダム建設事業</t>
    <rPh sb="7" eb="9">
      <t>ジギョウ</t>
    </rPh>
    <phoneticPr fontId="10"/>
  </si>
  <si>
    <t>熊本県</t>
    <rPh sb="0" eb="3">
      <t>クマモトケン</t>
    </rPh>
    <phoneticPr fontId="10"/>
  </si>
  <si>
    <t>川辺川ダム建設事業</t>
    <rPh sb="7" eb="9">
      <t>ジギョウ</t>
    </rPh>
    <phoneticPr fontId="10"/>
  </si>
  <si>
    <t>宮崎県</t>
    <rPh sb="0" eb="2">
      <t>ミヤザキ</t>
    </rPh>
    <rPh sb="2" eb="3">
      <t>ケン</t>
    </rPh>
    <phoneticPr fontId="1"/>
  </si>
  <si>
    <t>岩瀬ダム再生事業</t>
    <rPh sb="0" eb="2">
      <t>イワセ</t>
    </rPh>
    <rPh sb="4" eb="6">
      <t>サイセイ</t>
    </rPh>
    <rPh sb="6" eb="8">
      <t>ジギョウ</t>
    </rPh>
    <phoneticPr fontId="1"/>
  </si>
  <si>
    <t>福岡県</t>
    <rPh sb="0" eb="3">
      <t>フクオカケン</t>
    </rPh>
    <phoneticPr fontId="13"/>
  </si>
  <si>
    <t>遠賀川直轄河川改修事業</t>
    <rPh sb="0" eb="3">
      <t>オンガガワ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</si>
  <si>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福岡県
大分県</t>
    <rPh sb="0" eb="3">
      <t>フクオカケン</t>
    </rPh>
    <rPh sb="4" eb="7">
      <t>オオイタケン</t>
    </rPh>
    <phoneticPr fontId="13"/>
  </si>
  <si>
    <t>山国川直轄河川改修事業</t>
    <rPh sb="0" eb="2">
      <t>ヤマクニ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</si>
  <si>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大分県</t>
    <rPh sb="0" eb="3">
      <t>オオイタケン</t>
    </rPh>
    <phoneticPr fontId="13"/>
  </si>
  <si>
    <t>大分川直轄河川改修事業</t>
    <rPh sb="0" eb="2">
      <t>オオイタ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</si>
  <si>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大野川直轄河川改修事業</t>
    <rPh sb="0" eb="3">
      <t>オオノガワ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</si>
  <si>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番匠川直轄河川改修事業</t>
    <rPh sb="0" eb="2">
      <t>バンジョウ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</si>
  <si>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宮崎県</t>
    <rPh sb="0" eb="3">
      <t>ミヤザキケン</t>
    </rPh>
    <phoneticPr fontId="13"/>
  </si>
  <si>
    <t>五ヶ瀬川直轄河川改修事業</t>
    <rPh sb="0" eb="4">
      <t>ゴカセガワ</t>
    </rPh>
    <rPh sb="4" eb="6">
      <t>チョッカツ</t>
    </rPh>
    <rPh sb="6" eb="8">
      <t>カセン</t>
    </rPh>
    <rPh sb="8" eb="10">
      <t>カイシュウ</t>
    </rPh>
    <rPh sb="10" eb="12">
      <t>ジギョウ</t>
    </rPh>
    <phoneticPr fontId="13"/>
  </si>
  <si>
    <t>小丸川直轄河川改修事業</t>
    <rPh sb="0" eb="2">
      <t>オマル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</si>
  <si>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大淀川直轄河川改修事業</t>
    <rPh sb="0" eb="3">
      <t>オオヨドガワ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</si>
  <si>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鹿児島県</t>
    <rPh sb="0" eb="4">
      <t>カゴシマケン</t>
    </rPh>
    <phoneticPr fontId="13"/>
  </si>
  <si>
    <t>肝属川直轄河川改修事業</t>
    <rPh sb="0" eb="2">
      <t>キモツキ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</si>
  <si>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宮崎県
鹿児島県</t>
    <rPh sb="0" eb="3">
      <t>ミヤザキケン</t>
    </rPh>
    <rPh sb="4" eb="8">
      <t>カゴシマケン</t>
    </rPh>
    <phoneticPr fontId="13"/>
  </si>
  <si>
    <t>川内川直轄河川改修事業</t>
    <rPh sb="0" eb="3">
      <t>センダイガワ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</si>
  <si>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熊本県</t>
    <rPh sb="0" eb="3">
      <t>クマモトケン</t>
    </rPh>
    <phoneticPr fontId="13"/>
  </si>
  <si>
    <t>球磨川直轄河川改修事業</t>
    <rPh sb="0" eb="3">
      <t>クマガワ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</si>
  <si>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緑川直轄河川改修事業</t>
    <rPh sb="0" eb="2">
      <t>ミドリカワ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3"/>
  </si>
  <si>
    <t>白川直轄河川改修事業</t>
    <rPh sb="0" eb="2">
      <t>シラカワ</t>
    </rPh>
    <rPh sb="2" eb="4">
      <t>チョッカツ</t>
    </rPh>
    <rPh sb="4" eb="6">
      <t>カセン</t>
    </rPh>
    <rPh sb="6" eb="8">
      <t>カイシュウ</t>
    </rPh>
    <rPh sb="8" eb="10">
      <t>ジギョウ</t>
    </rPh>
    <phoneticPr fontId="13"/>
  </si>
  <si>
    <t>菊池川直轄河川改修事業</t>
    <rPh sb="0" eb="2">
      <t>キクチ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</si>
  <si>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矢部川直轄河川改修事業</t>
    <rPh sb="0" eb="3">
      <t>ヤベガワ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</si>
  <si>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福岡県
佐賀県
大分県</t>
    <rPh sb="0" eb="3">
      <t>フクオカケン</t>
    </rPh>
    <rPh sb="4" eb="7">
      <t>サガケン</t>
    </rPh>
    <rPh sb="8" eb="11">
      <t>オオイタケン</t>
    </rPh>
    <phoneticPr fontId="13"/>
  </si>
  <si>
    <t>筑後川直轄河川改修事業</t>
    <rPh sb="0" eb="3">
      <t>チクゴガワ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</si>
  <si>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佐賀県</t>
    <rPh sb="0" eb="3">
      <t>サガケン</t>
    </rPh>
    <phoneticPr fontId="13"/>
  </si>
  <si>
    <t>嘉瀬川直轄河川改修事業</t>
    <rPh sb="0" eb="3">
      <t>カセガワ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</si>
  <si>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六角川直轄河川改修事業</t>
    <rPh sb="0" eb="2">
      <t>ロッカク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</si>
  <si>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松浦川直轄河川改修事業</t>
    <rPh sb="0" eb="2">
      <t>マツウラ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</si>
  <si>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長崎県</t>
    <rPh sb="0" eb="3">
      <t>ナガサキケン</t>
    </rPh>
    <phoneticPr fontId="13"/>
  </si>
  <si>
    <t>本明川直轄河川改修事業</t>
    <rPh sb="0" eb="2">
      <t>ホンミョウ</t>
    </rPh>
    <rPh sb="2" eb="3">
      <t>ガワ</t>
    </rPh>
    <rPh sb="3" eb="5">
      <t>チョッカツ</t>
    </rPh>
    <rPh sb="5" eb="7">
      <t>カセン</t>
    </rPh>
    <rPh sb="7" eb="9">
      <t>カイシュウ</t>
    </rPh>
    <rPh sb="9" eb="11">
      <t>ジギョウ</t>
    </rPh>
    <phoneticPr fontId="13"/>
  </si>
  <si>
    <t>熊本県</t>
    <rPh sb="0" eb="3">
      <t>クマモトケン</t>
    </rPh>
    <phoneticPr fontId="15"/>
  </si>
  <si>
    <t>球磨川水系（川辺川）直轄砂防事業</t>
    <rPh sb="0" eb="3">
      <t>クマガワ</t>
    </rPh>
    <rPh sb="3" eb="5">
      <t>スイケイ</t>
    </rPh>
    <rPh sb="6" eb="8">
      <t>カワベ</t>
    </rPh>
    <rPh sb="8" eb="9">
      <t>カワ</t>
    </rPh>
    <rPh sb="10" eb="12">
      <t>チョッカツ</t>
    </rPh>
    <rPh sb="12" eb="14">
      <t>サボウ</t>
    </rPh>
    <rPh sb="14" eb="16">
      <t>ジギョウ</t>
    </rPh>
    <phoneticPr fontId="0"/>
  </si>
  <si>
    <t>宮崎県</t>
    <rPh sb="0" eb="3">
      <t>ミヤザキケン</t>
    </rPh>
    <phoneticPr fontId="15"/>
  </si>
  <si>
    <t>大淀川水系直轄砂防事業</t>
    <rPh sb="0" eb="3">
      <t>オオヨドカワ</t>
    </rPh>
    <rPh sb="3" eb="5">
      <t>スイケイ</t>
    </rPh>
    <rPh sb="5" eb="7">
      <t>チョッカツ</t>
    </rPh>
    <rPh sb="7" eb="9">
      <t>サボウ</t>
    </rPh>
    <rPh sb="9" eb="11">
      <t>ジギョウ</t>
    </rPh>
    <phoneticPr fontId="0"/>
  </si>
  <si>
    <t>鹿児島県</t>
    <rPh sb="0" eb="4">
      <t>カゴシマケン</t>
    </rPh>
    <phoneticPr fontId="0"/>
  </si>
  <si>
    <t>桜島直轄砂防事業</t>
    <rPh sb="0" eb="2">
      <t>サクラジマ</t>
    </rPh>
    <rPh sb="2" eb="4">
      <t>チョッカツ</t>
    </rPh>
    <rPh sb="4" eb="6">
      <t>サボウ</t>
    </rPh>
    <rPh sb="6" eb="8">
      <t>ジギョウ</t>
    </rPh>
    <phoneticPr fontId="0"/>
  </si>
  <si>
    <t>阿蘇山直轄砂防事業</t>
    <rPh sb="0" eb="3">
      <t>アソサン</t>
    </rPh>
    <rPh sb="3" eb="5">
      <t>チョッカツ</t>
    </rPh>
    <rPh sb="5" eb="7">
      <t>サボウ</t>
    </rPh>
    <rPh sb="7" eb="9">
      <t>ジギョウ</t>
    </rPh>
    <phoneticPr fontId="14"/>
  </si>
  <si>
    <t>【砂防事業】</t>
    <rPh sb="1" eb="3">
      <t>サボウ</t>
    </rPh>
    <rPh sb="3" eb="5">
      <t>ジギョウ</t>
    </rPh>
    <phoneticPr fontId="1"/>
  </si>
  <si>
    <t>【海岸事業】</t>
    <rPh sb="1" eb="3">
      <t>カイガン</t>
    </rPh>
    <rPh sb="3" eb="5">
      <t>ジギョウ</t>
    </rPh>
    <phoneticPr fontId="1"/>
  </si>
  <si>
    <t>福岡県</t>
    <rPh sb="0" eb="3">
      <t>フクオカケン</t>
    </rPh>
    <phoneticPr fontId="15"/>
  </si>
  <si>
    <t>遠賀川総合水系環境整備事業</t>
    <rPh sb="0" eb="3">
      <t>オンガガワ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5"/>
  </si>
  <si>
    <t>福岡県</t>
    <rPh sb="0" eb="2">
      <t>フクオカ</t>
    </rPh>
    <rPh sb="2" eb="3">
      <t>ケン</t>
    </rPh>
    <phoneticPr fontId="15"/>
  </si>
  <si>
    <t>矢部川総合水系環境整備事業</t>
  </si>
  <si>
    <t>筑後川総合水系環境整備事業</t>
    <rPh sb="0" eb="3">
      <t>チクゴガワ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5"/>
  </si>
  <si>
    <t>福岡県
大分県</t>
    <rPh sb="0" eb="3">
      <t>フクオカケン</t>
    </rPh>
    <rPh sb="4" eb="7">
      <t>オオイタケン</t>
    </rPh>
    <phoneticPr fontId="16"/>
  </si>
  <si>
    <t>山国川総合水系環境整備事業</t>
  </si>
  <si>
    <t>大分県</t>
    <rPh sb="0" eb="3">
      <t>オオイタケン</t>
    </rPh>
    <phoneticPr fontId="16"/>
  </si>
  <si>
    <t>大分川総合水系環境整備事業</t>
    <rPh sb="0" eb="3">
      <t>オオイタガワ</t>
    </rPh>
    <phoneticPr fontId="15"/>
  </si>
  <si>
    <t>大淀川総合水系環境整備事業</t>
    <rPh sb="0" eb="3">
      <t>オオヨドカワ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5"/>
  </si>
  <si>
    <t>五ヶ瀬川総合水系環境整備事業</t>
    <rPh sb="0" eb="3">
      <t>ゴカセ</t>
    </rPh>
    <rPh sb="3" eb="4">
      <t>ガワ</t>
    </rPh>
    <rPh sb="4" eb="6">
      <t>ソウゴウ</t>
    </rPh>
    <rPh sb="6" eb="8">
      <t>スイケイ</t>
    </rPh>
    <rPh sb="8" eb="10">
      <t>カンキョウ</t>
    </rPh>
    <rPh sb="10" eb="12">
      <t>セイビ</t>
    </rPh>
    <rPh sb="12" eb="14">
      <t>ジギョウ</t>
    </rPh>
    <phoneticPr fontId="15"/>
  </si>
  <si>
    <t>鹿児島県
宮崎県</t>
    <rPh sb="0" eb="3">
      <t>カゴシマ</t>
    </rPh>
    <rPh sb="3" eb="4">
      <t>ケン</t>
    </rPh>
    <rPh sb="5" eb="7">
      <t>ミヤザキ</t>
    </rPh>
    <rPh sb="7" eb="8">
      <t>ケン</t>
    </rPh>
    <phoneticPr fontId="15"/>
  </si>
  <si>
    <t>川内川総合水系環境整備事業</t>
    <rPh sb="0" eb="2">
      <t>センダイ</t>
    </rPh>
    <rPh sb="2" eb="3">
      <t>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5"/>
  </si>
  <si>
    <t>熊本県</t>
    <rPh sb="0" eb="1">
      <t>クマ</t>
    </rPh>
    <rPh sb="1" eb="2">
      <t>ホン</t>
    </rPh>
    <rPh sb="2" eb="3">
      <t>ケン</t>
    </rPh>
    <phoneticPr fontId="15"/>
  </si>
  <si>
    <t>球磨川総合水系環境整備事業</t>
    <rPh sb="0" eb="3">
      <t>クマガワ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5"/>
  </si>
  <si>
    <t>緑川総合水系環境整備事業</t>
    <rPh sb="0" eb="2">
      <t>ミドリカワ</t>
    </rPh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15"/>
  </si>
  <si>
    <t>白川総合水系環境整備事業</t>
    <rPh sb="0" eb="2">
      <t>シラカワ</t>
    </rPh>
    <rPh sb="2" eb="4">
      <t>ソウゴウ</t>
    </rPh>
    <rPh sb="4" eb="6">
      <t>スイケイ</t>
    </rPh>
    <rPh sb="6" eb="8">
      <t>カンキョウ</t>
    </rPh>
    <rPh sb="8" eb="10">
      <t>セイビ</t>
    </rPh>
    <rPh sb="10" eb="12">
      <t>ジギョウ</t>
    </rPh>
    <phoneticPr fontId="15"/>
  </si>
  <si>
    <t>菊池川総合水系環境整備事業</t>
    <rPh sb="0" eb="2">
      <t>キクチ</t>
    </rPh>
    <rPh sb="2" eb="3">
      <t>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5"/>
  </si>
  <si>
    <t>佐賀県</t>
    <rPh sb="0" eb="3">
      <t>サガケン</t>
    </rPh>
    <phoneticPr fontId="15"/>
  </si>
  <si>
    <t>松浦川総合水系環境整備事業</t>
    <rPh sb="0" eb="2">
      <t>マツウラ</t>
    </rPh>
    <rPh sb="2" eb="3">
      <t>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5"/>
  </si>
  <si>
    <t>佐賀県</t>
    <rPh sb="0" eb="2">
      <t>サガ</t>
    </rPh>
    <rPh sb="2" eb="3">
      <t>ケン</t>
    </rPh>
    <phoneticPr fontId="15"/>
  </si>
  <si>
    <t>嘉瀬川総合水系環境整備事業</t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5"/>
  </si>
  <si>
    <t>長崎県</t>
    <rPh sb="0" eb="3">
      <t>ナガサキケン</t>
    </rPh>
    <phoneticPr fontId="15"/>
  </si>
  <si>
    <t>本明川総合水系環境整備事業</t>
    <rPh sb="0" eb="2">
      <t>ホンミョウ</t>
    </rPh>
    <rPh sb="2" eb="3">
      <t>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5"/>
  </si>
  <si>
    <t>鹿児島県</t>
    <rPh sb="0" eb="3">
      <t>カゴシマ</t>
    </rPh>
    <rPh sb="3" eb="4">
      <t>ケン</t>
    </rPh>
    <phoneticPr fontId="15"/>
  </si>
  <si>
    <t>肝属川総合水系環境整備事業</t>
    <rPh sb="0" eb="2">
      <t>キモツキ</t>
    </rPh>
    <rPh sb="2" eb="3">
      <t>ガワ</t>
    </rPh>
    <rPh sb="3" eb="5">
      <t>ソウゴウ</t>
    </rPh>
    <rPh sb="5" eb="7">
      <t>スイケイ</t>
    </rPh>
    <rPh sb="7" eb="9">
      <t>カンキョウ</t>
    </rPh>
    <rPh sb="9" eb="11">
      <t>セイビ</t>
    </rPh>
    <rPh sb="11" eb="13">
      <t>ジギョウ</t>
    </rPh>
    <phoneticPr fontId="15"/>
  </si>
  <si>
    <t>事業内容</t>
    <rPh sb="0" eb="2">
      <t>ジギョウ</t>
    </rPh>
    <rPh sb="2" eb="4">
      <t>ナイヨウ</t>
    </rPh>
    <phoneticPr fontId="1"/>
  </si>
  <si>
    <t>事業内容</t>
    <rPh sb="0" eb="2">
      <t>ジギョウ</t>
    </rPh>
    <rPh sb="2" eb="4">
      <t>ナイヨウ</t>
    </rPh>
    <phoneticPr fontId="9"/>
  </si>
  <si>
    <t>本体関連の調査・設計、用地補償　等</t>
    <phoneticPr fontId="1"/>
  </si>
  <si>
    <t>横手谷砂防堰堤改築(令和8年度完成予定)
初神地区砂防堰堤群(令和12年度完成予定)
樅木川第3砂防堰堤(令和8年度完成予定)　
山の津谷川砂防堰堤(令和10年度完成予定)
宮目木川砂防堰堤群(令和12年度完成予定)　
川辺川流域設備改築(令和7年度完成予定)　
砂防堰堤設計、用地取得0.42ha　等</t>
    <phoneticPr fontId="9"/>
  </si>
  <si>
    <t>古江川2砂防堰堤（令和10年度完成予定）
和田ノ上5ー2砂防堰堤（令和9年度完成予定）
望原谷1第2砂防堰堤（令和11年度完成予定）
皇子川1第4砂防堰堤（令和12年度完成予定）
田平砂防堰堤（令和7年度完成予定）
石風呂遊砂地（令和7年度完成予定）
砂防堰堤設計、用地取得3.8ha　等</t>
    <phoneticPr fontId="1"/>
  </si>
  <si>
    <t>持木川下流砂防施設群（令和8年度完成予定）　
持木川流域砂防施設改築（令和8年度完成予定）
有村川流域砂防施設改築（令和8年度完成予定）
桜島砂防設備改築（令和8年度完成予定）
砂防堰堤設計、用地取得0.05ha　等</t>
    <phoneticPr fontId="17"/>
  </si>
  <si>
    <t>中山川砂防堰堤（令和7年度完成予定）
西平川1砂防堰堤（令和8年度完成予定）
的石川1第2砂防堰堤（令和9年度完成予定）　
上の小屋川1砂防堰堤（令和9年度完成予定）　
高森川1砂防堰堤（令和7年度完成予定）
湯浦川5砂防堰堤（令和8年度完成予定）　
夜峰山1砂防堰堤（令和9年度完成予定）
夜峰山5砂防堰堤（令和9年度完成予定）
冬野川右支川砂防堰堤（令和9年度完成予定）
中尾川砂防堰堤（令和9年度完成予定）
徳仏川2砂防堰堤（令和9年度完成予定）
的石川１右支渓流砂防堰堤（令和9年度完成予定）
砂防堰堤設計、用地取得6.4ha　等</t>
    <phoneticPr fontId="1"/>
  </si>
  <si>
    <t>令和7年度　公共事業に関する事項の情報開示</t>
    <rPh sb="0" eb="2">
      <t>レイワ</t>
    </rPh>
    <rPh sb="3" eb="5">
      <t>ネンド</t>
    </rPh>
    <rPh sb="6" eb="10">
      <t>コウキョウジギョウ</t>
    </rPh>
    <rPh sb="11" eb="12">
      <t>カン</t>
    </rPh>
    <rPh sb="14" eb="16">
      <t>ジコウ</t>
    </rPh>
    <rPh sb="17" eb="21">
      <t>ジョウホウカイジ</t>
    </rPh>
    <phoneticPr fontId="1"/>
  </si>
  <si>
    <t>本体工事、管理設備検討　等</t>
    <phoneticPr fontId="17"/>
  </si>
  <si>
    <t>ダム本体設計、付替道路工事、生活再建対策盛土工事　等</t>
    <phoneticPr fontId="1"/>
  </si>
  <si>
    <t>地質調査、増設放流設備構造検討　等</t>
  </si>
  <si>
    <t>宮崎県</t>
  </si>
  <si>
    <t>宮崎海岸直轄海岸保全施設整備事業</t>
  </si>
  <si>
    <t>遠賀川下流河道掘削事業(遠賀川下流地区)：文化財調査1式
遠賀川中流部堤防整備事業(直方地区)：築堤L=90m
遠賀川中流部堤防整備事業(小竹目尾地区)：用地取得A=0.7千m2、家屋1戸
鯰田堰改築事業(鯰田地区)：根接ぎ(護岸)L=200m
彦山川下流浸水被害軽減対策事業(金田地区)：河道掘削V=40千m3
彦山川下流浸水被害軽減対策事業(下伊田地区)：旧橋撤去1式、用地取得A=0.05ha
彦山川上流部再度災害防止対策事業(桝田地区)：用地取得A=0.2ha　等</t>
    <phoneticPr fontId="1"/>
  </si>
  <si>
    <t>唐原地区河川防災ステーション事業(唐原地区)：舗装工・水路工他1式、備蓄資材制作N=460個他（令和8年度完成予定)
唐原・相原地区堤防整備事業（相原地区）：築堤護岸L=90m（令和9年度完成予定）</t>
    <phoneticPr fontId="1"/>
  </si>
  <si>
    <t>小野鶴地区河道掘削事業（小野鶴地区）：河道掘削V=16千m3、護岸A=1千m2（令和7年度完成予定）
国分地区河道掘削事業（国分地区）：河道掘削V=15千m3、護岸A=2千m2</t>
    <phoneticPr fontId="1"/>
  </si>
  <si>
    <t>大津留地区河床低下対策事業（大津留地区）：掘削工・敷均工V=1.5万m3、捨石工V=6千m3</t>
    <phoneticPr fontId="1"/>
  </si>
  <si>
    <t>蛇崎地区堤防耐震事業（蛇崎地区）：堤防耐震対策（矢板） L=50m
井崎川稽古屋地区堤防整備事業（稽古屋地区）：補償1式</t>
    <phoneticPr fontId="1"/>
  </si>
  <si>
    <t>五ヶ瀬川・大瀬川適正分派対策事業（天下地区）：用地取得A=0.1ha、伏越工１式、樋門水路工１式、付替水路工１式</t>
    <phoneticPr fontId="1"/>
  </si>
  <si>
    <t>高鍋市街部河道掘削事業（蚊口地区）：河道掘削V=15千m3</t>
    <phoneticPr fontId="1"/>
  </si>
  <si>
    <t>大淀川下流部河道掘削事業（高洲地区）：河道掘削V=2.7千m3
高岡地区堤防整備事業（高岡地区）：築堤L=155m（令和7年度完成予定）
金田地区引堤事業（金田地区）：用地取得A=3.3ha
大岩田遊水地整備事業（大岩田地区）：用地取得A=1.2ha、低水護岸L=160m</t>
    <phoneticPr fontId="1"/>
  </si>
  <si>
    <t>鹿屋市市街部洪水対策事業（川西地区）：河道掘削V=7.6千m3（令和7年度完成予定）
肝属川しらす堤防強化事業（中福良地区）：堤防強化対策（浸透） L=440m(令和8年度完成予定）　等</t>
    <phoneticPr fontId="1"/>
  </si>
  <si>
    <t>川内川高潮対策事業（久見崎地区）：高潮堤防整備L=40m
天辰第二地区まちづくり一体型引堤事業（天辰第二地区）：支障物件移設1式、警報局移設１式（令和9年度完成予定）
東郷地区堤防整備事業（東郷地区）：補償1式、河道掘削V=30千m3
羽月川河道掘削事業（堂崎地区）：河道掘削V=25千m3、護岸L=180m
栗野地区河道掘削事業（恒次地区）：河道掘削V=25千m3
下方井堰改築事業（原田地区）：支障物件移設1式、堰本体工（右岸側） 1式</t>
    <phoneticPr fontId="1"/>
  </si>
  <si>
    <t>球磨川萩原地区堤防整備事業(萩原地区)：築堤(堤防拡幅)L=100m
坂本地区防災ステーション整備事業(坂本地区)：舗装工A=4.2千m2、排水工1式(令和7年度完成予定)</t>
    <phoneticPr fontId="1"/>
  </si>
  <si>
    <t>緑川・浜戸川高潮対策事業（網津地区）：高潮対策(築堤)L=450m
緑川・浜戸川高潮対策事業（川口地区）：補償1式
緑川・浜戸川高潮対策事業（新開・走潟地区）：高潮対策(築堤)L=600m
緑川船津地区河川防災ステーション事業(船津地区)：基盤整備V=10千m3(令和7年度完成予定)</t>
    <phoneticPr fontId="1"/>
  </si>
  <si>
    <t>小島地区築堤整備事業(小島地区)：補償1式（令和7年度完成予定)
白川固定堰群改築事業(蓮台寺地区)：統合堰新設(右岸部)1式
熊本市街部(緑の区間)堤防整備事業(大江・子飼地区)：補償1式(令和7年度完成予定)</t>
    <phoneticPr fontId="1"/>
  </si>
  <si>
    <t>元玉名地区河川防災ステーション事業（元玉名地区）：基盤整備V=73千m3
菊池川中流地区河道掘削事業（大江田・長小田地区）：用地取得A=0.3ha、掘削伐採V=7千m3
菰田橋架替事業（菰田・下津原地区）：橋梁架替(上部工)1式
山鹿地区河道掘削事業（山鹿地区）：河道掘削(旧堤撤去)V=16千m3</t>
    <phoneticPr fontId="1"/>
  </si>
  <si>
    <t>楠田川高潮対策事業（徳永地区）：用地取得A=0.37ha
矢部川高潮対策事業（徳永地区）：高潮対策(矢板)L=100m
矢部川高潮対策事業（中島地区）：高潮対策(護岸)L=130m(令和7年度完成予定)</t>
    <phoneticPr fontId="1"/>
  </si>
  <si>
    <t>久留米市街部堤防整備事業（瀬ノ下地区）：築堤護岸L=100m
久留米市街部堤防整備事業（北野地区）：築堤L=50m、樋管改築N=1基、補償1式
巨瀬川緊急治水対策事業（牧上原地区）：用地取得A=0.2ha、橋梁架替N=1基、築堤L=300m、樋管改築N=4基
佐田川改修事業（金丸・屋永地区）：用地取得A=0.1ha
城原川堤防整備事業（姉地区）：堤防強化L=60m、補償1式
西田川樋門改築事業（下野地区）：仮設工1式、補償1式
安良川堤防整備事業（八軒屋地区）：樋管N=1基
花月川緊急治水対策事業（丸山地区）：用地取得A=0.1ha、補償１式、築堤L=100m　等</t>
    <phoneticPr fontId="1"/>
  </si>
  <si>
    <t>嘉瀬地区高潮堤防整備事業(嘉瀬地区)：高潮対策(護岸)L=30ｍ、補償1式
嘉瀬川中流部堤防強化事業(金田地区)：堤防強化L=80m
尼寺地区堤防整備事業(尼寺地区)：築堤L=50m</t>
    <phoneticPr fontId="1"/>
  </si>
  <si>
    <t>牛津川低平地対策事業(小城地区)：遊水地整備1式(遊水地周囲堤整備L=400m、遊水地周囲基盤整備L=150m、用地取得A=3.8ha)
牛津川低平地対策事業(多久地区)：河道掘削V=15千m3
六角川低平地対策事業(溝ノ上地区外)：洪水調整池整備1式(河道付替L=50ｍ)</t>
    <phoneticPr fontId="1"/>
  </si>
  <si>
    <t>徳須恵川下流地区堤防整備事業（千々賀地区）：樋管改築N=1基、築堤L=100m、補償1式</t>
    <phoneticPr fontId="1"/>
  </si>
  <si>
    <t>半造川引堤事業（鷲崎・船越地区）：築堤L=250m、河道掘削(旧堤撤去)V=2千m3、補償1式</t>
    <phoneticPr fontId="1"/>
  </si>
  <si>
    <t>自然再生（遠賀川水系）：排水路改良 N=1式、詳細設計 N=1式 等
水辺整備（田川地区）：モニタリング調査 N=1式（令和11年度完成予定）
水辺整備（中間地区）：高水敷整正 A=4,100m2、管理用通路 
L=200m、詳細設計 N=1式　等（令和12年度完成予定）</t>
    <phoneticPr fontId="17"/>
  </si>
  <si>
    <t>水辺整備（船小屋地区）：モニタリング調査 N=1式（令和9年度完成予定）</t>
    <rPh sb="0" eb="2">
      <t>ミズベ</t>
    </rPh>
    <rPh sb="2" eb="4">
      <t>セイビ</t>
    </rPh>
    <rPh sb="5" eb="8">
      <t>フナゴヤ</t>
    </rPh>
    <rPh sb="8" eb="10">
      <t>チク</t>
    </rPh>
    <rPh sb="18" eb="20">
      <t>チョウサ</t>
    </rPh>
    <rPh sb="24" eb="25">
      <t>シキ</t>
    </rPh>
    <rPh sb="26" eb="28">
      <t>レイワ</t>
    </rPh>
    <rPh sb="29" eb="31">
      <t>ネンド</t>
    </rPh>
    <rPh sb="31" eb="33">
      <t>カンセイ</t>
    </rPh>
    <rPh sb="33" eb="35">
      <t>ヨテイ</t>
    </rPh>
    <phoneticPr fontId="17"/>
  </si>
  <si>
    <t>水辺整備（大石地区）：モニタリング調査 N=1式（令和12年度完成予定）</t>
    <rPh sb="0" eb="2">
      <t>ミズベ</t>
    </rPh>
    <rPh sb="2" eb="4">
      <t>セイビ</t>
    </rPh>
    <rPh sb="5" eb="7">
      <t>オオイシ</t>
    </rPh>
    <rPh sb="7" eb="9">
      <t>チク</t>
    </rPh>
    <rPh sb="17" eb="19">
      <t>チョウサ</t>
    </rPh>
    <rPh sb="23" eb="24">
      <t>シキ</t>
    </rPh>
    <rPh sb="25" eb="27">
      <t>レイワ</t>
    </rPh>
    <rPh sb="29" eb="31">
      <t>ネンド</t>
    </rPh>
    <rPh sb="31" eb="33">
      <t>カンセイ</t>
    </rPh>
    <rPh sb="33" eb="35">
      <t>ヨテイ</t>
    </rPh>
    <phoneticPr fontId="20"/>
  </si>
  <si>
    <t>水辺整備（山国川下流地区）：モニタリング調査 N=1式（令和12年度完成予定）</t>
    <phoneticPr fontId="20"/>
  </si>
  <si>
    <t>水辺整備（大分川下流域）：高水敷整正 A=20,000m2、
管理用通路 L=600m 等</t>
    <rPh sb="0" eb="2">
      <t>ミズベ</t>
    </rPh>
    <rPh sb="2" eb="4">
      <t>セイビ</t>
    </rPh>
    <rPh sb="5" eb="7">
      <t>オオイタ</t>
    </rPh>
    <rPh sb="7" eb="8">
      <t>ガワ</t>
    </rPh>
    <rPh sb="8" eb="11">
      <t>カリュウイキ</t>
    </rPh>
    <rPh sb="13" eb="16">
      <t>コウスイジキ</t>
    </rPh>
    <rPh sb="16" eb="18">
      <t>セイセイ</t>
    </rPh>
    <rPh sb="31" eb="34">
      <t>カンリヨウ</t>
    </rPh>
    <rPh sb="34" eb="36">
      <t>ツウロ</t>
    </rPh>
    <rPh sb="44" eb="45">
      <t>トウ</t>
    </rPh>
    <phoneticPr fontId="20"/>
  </si>
  <si>
    <t>水辺整備（都城地区）：モニタリング調査 N=1式（令和8年度完成予定）　
水辺整備（本庄川地区）：モニタリング調査 N=1式</t>
    <rPh sb="0" eb="2">
      <t>ミズベ</t>
    </rPh>
    <rPh sb="2" eb="4">
      <t>セイビ</t>
    </rPh>
    <rPh sb="5" eb="7">
      <t>ミヤコノジョウ</t>
    </rPh>
    <rPh sb="7" eb="9">
      <t>チク</t>
    </rPh>
    <rPh sb="17" eb="19">
      <t>チョウサ</t>
    </rPh>
    <rPh sb="23" eb="24">
      <t>シキ</t>
    </rPh>
    <rPh sb="25" eb="27">
      <t>レイワ</t>
    </rPh>
    <rPh sb="28" eb="30">
      <t>ネンド</t>
    </rPh>
    <rPh sb="30" eb="32">
      <t>カンセイ</t>
    </rPh>
    <rPh sb="32" eb="34">
      <t>ヨテイ</t>
    </rPh>
    <rPh sb="37" eb="39">
      <t>ミズベ</t>
    </rPh>
    <rPh sb="39" eb="41">
      <t>セイビ</t>
    </rPh>
    <rPh sb="42" eb="44">
      <t>ホンジョウ</t>
    </rPh>
    <rPh sb="44" eb="45">
      <t>ガワ</t>
    </rPh>
    <rPh sb="45" eb="47">
      <t>チク</t>
    </rPh>
    <rPh sb="55" eb="57">
      <t>チョウサ</t>
    </rPh>
    <rPh sb="61" eb="62">
      <t>シキ</t>
    </rPh>
    <phoneticPr fontId="20"/>
  </si>
  <si>
    <t>水辺整備（川中地区）：モニタリング調査 N=1式</t>
    <phoneticPr fontId="20"/>
  </si>
  <si>
    <t>水辺整備（京町温泉地区）：モニタリング調査 N=1式（令和9年度完成予定）
水辺整備（湯田地区）：モニタリング調査 N=1式（令和7年度完成予定）
水辺整備（薩摩川内市街部地区）：モニタリング調査 N=1式（令和8年度完成予定）
水辺整備（曽木の滝周辺地区）：モニタリング調査 N=1式（令和8年度完成予定）
水辺整備（湯之尾地区）：モニタリング調査 N=1式（令和9年度完成予定）
水辺整備（天辰地区）：高水敷整正 A=10,000m2、管理用通路 L=150m 等
水辺整備（時吉地区）：モニタリング調査 N=1式（令和11年度完成予定）</t>
    <rPh sb="0" eb="2">
      <t>ミズベ</t>
    </rPh>
    <rPh sb="2" eb="4">
      <t>セイビ</t>
    </rPh>
    <rPh sb="5" eb="9">
      <t>キョウマチオンセン</t>
    </rPh>
    <rPh sb="9" eb="11">
      <t>チク</t>
    </rPh>
    <rPh sb="19" eb="21">
      <t>チョウサ</t>
    </rPh>
    <rPh sb="25" eb="26">
      <t>シキ</t>
    </rPh>
    <rPh sb="27" eb="29">
      <t>レイワ</t>
    </rPh>
    <rPh sb="30" eb="32">
      <t>ネンド</t>
    </rPh>
    <rPh sb="32" eb="34">
      <t>カンセイ</t>
    </rPh>
    <rPh sb="34" eb="36">
      <t>ヨテイ</t>
    </rPh>
    <phoneticPr fontId="20"/>
  </si>
  <si>
    <t>自然再生（球磨川下流地区）：環境調査 N=1式 等
水辺整備（坂本地区）：坂路・階段 N=1式、管理用通路 N=1式 等
水辺整備（人吉地区）：詳細設計 N=1式 等</t>
    <rPh sb="0" eb="2">
      <t>シゼン</t>
    </rPh>
    <rPh sb="2" eb="4">
      <t>サイセイ</t>
    </rPh>
    <rPh sb="5" eb="8">
      <t>クマガワ</t>
    </rPh>
    <rPh sb="8" eb="10">
      <t>カリュウ</t>
    </rPh>
    <rPh sb="10" eb="12">
      <t>チク</t>
    </rPh>
    <rPh sb="14" eb="16">
      <t>カンキョウ</t>
    </rPh>
    <rPh sb="16" eb="18">
      <t>チョウサ</t>
    </rPh>
    <rPh sb="22" eb="23">
      <t>シキ</t>
    </rPh>
    <rPh sb="24" eb="25">
      <t>トウ</t>
    </rPh>
    <rPh sb="26" eb="28">
      <t>ミズベ</t>
    </rPh>
    <rPh sb="28" eb="30">
      <t>セイビ</t>
    </rPh>
    <rPh sb="31" eb="33">
      <t>サカモト</t>
    </rPh>
    <rPh sb="33" eb="35">
      <t>チク</t>
    </rPh>
    <rPh sb="37" eb="39">
      <t>ハンロ</t>
    </rPh>
    <rPh sb="40" eb="42">
      <t>カイダン</t>
    </rPh>
    <rPh sb="46" eb="47">
      <t>シキ</t>
    </rPh>
    <rPh sb="48" eb="51">
      <t>カンリヨウ</t>
    </rPh>
    <rPh sb="51" eb="53">
      <t>ツウロ</t>
    </rPh>
    <rPh sb="57" eb="58">
      <t>シキ</t>
    </rPh>
    <rPh sb="59" eb="60">
      <t>トウ</t>
    </rPh>
    <rPh sb="61" eb="63">
      <t>ミズベ</t>
    </rPh>
    <rPh sb="63" eb="65">
      <t>セイビ</t>
    </rPh>
    <rPh sb="66" eb="68">
      <t>ヒトヨシ</t>
    </rPh>
    <rPh sb="68" eb="70">
      <t>チク</t>
    </rPh>
    <rPh sb="72" eb="74">
      <t>ショウサイ</t>
    </rPh>
    <rPh sb="74" eb="76">
      <t>セッケイ</t>
    </rPh>
    <rPh sb="80" eb="81">
      <t>シキ</t>
    </rPh>
    <rPh sb="82" eb="83">
      <t>トウ</t>
    </rPh>
    <phoneticPr fontId="19"/>
  </si>
  <si>
    <t>水辺整備（宇土走潟地区）：管理用通路 L=1,600m、
詳細設計 N=1式 等（令和12年度完成予定）
水辺整備（甲佐地区）用地買収 N=1式、詳細設計 N=1式 等</t>
    <rPh sb="0" eb="2">
      <t>ミズベ</t>
    </rPh>
    <rPh sb="2" eb="4">
      <t>セイビ</t>
    </rPh>
    <rPh sb="5" eb="7">
      <t>ウト</t>
    </rPh>
    <rPh sb="7" eb="8">
      <t>ソウ</t>
    </rPh>
    <rPh sb="8" eb="9">
      <t>ガタ</t>
    </rPh>
    <rPh sb="9" eb="11">
      <t>チク</t>
    </rPh>
    <rPh sb="13" eb="16">
      <t>カンリヨウ</t>
    </rPh>
    <rPh sb="16" eb="18">
      <t>ツウロ</t>
    </rPh>
    <rPh sb="29" eb="31">
      <t>ショウサイ</t>
    </rPh>
    <rPh sb="31" eb="33">
      <t>セッケイ</t>
    </rPh>
    <rPh sb="37" eb="38">
      <t>シキ</t>
    </rPh>
    <rPh sb="39" eb="40">
      <t>トウ</t>
    </rPh>
    <rPh sb="41" eb="43">
      <t>レイワ</t>
    </rPh>
    <rPh sb="45" eb="47">
      <t>ネンド</t>
    </rPh>
    <rPh sb="47" eb="49">
      <t>カンセイ</t>
    </rPh>
    <rPh sb="49" eb="51">
      <t>ヨテイ</t>
    </rPh>
    <rPh sb="53" eb="55">
      <t>ミズベ</t>
    </rPh>
    <rPh sb="55" eb="57">
      <t>セイビ</t>
    </rPh>
    <rPh sb="58" eb="60">
      <t>コウサ</t>
    </rPh>
    <rPh sb="60" eb="62">
      <t>チク</t>
    </rPh>
    <rPh sb="63" eb="65">
      <t>ヨウチ</t>
    </rPh>
    <rPh sb="65" eb="67">
      <t>バイシュウ</t>
    </rPh>
    <rPh sb="71" eb="72">
      <t>シキ</t>
    </rPh>
    <rPh sb="73" eb="75">
      <t>ショウサイ</t>
    </rPh>
    <rPh sb="75" eb="77">
      <t>セッケイ</t>
    </rPh>
    <rPh sb="81" eb="82">
      <t>シキ</t>
    </rPh>
    <rPh sb="83" eb="84">
      <t>トウ</t>
    </rPh>
    <phoneticPr fontId="20"/>
  </si>
  <si>
    <t>水辺整備（熊本市街部地区）：管理用通路 L=65m、
坂路工 N=1箇所 等（令和12年度完成予定）</t>
    <phoneticPr fontId="19"/>
  </si>
  <si>
    <t>水辺整備（菊池地区）：モニタリング調査 N=1式（令和9年度完成予定）</t>
    <rPh sb="0" eb="2">
      <t>ミズベ</t>
    </rPh>
    <rPh sb="2" eb="4">
      <t>セイビ</t>
    </rPh>
    <rPh sb="5" eb="7">
      <t>キクチ</t>
    </rPh>
    <rPh sb="7" eb="9">
      <t>チク</t>
    </rPh>
    <rPh sb="17" eb="19">
      <t>チョウサ</t>
    </rPh>
    <rPh sb="23" eb="24">
      <t>シキ</t>
    </rPh>
    <rPh sb="25" eb="27">
      <t>レイワ</t>
    </rPh>
    <rPh sb="28" eb="30">
      <t>ネンド</t>
    </rPh>
    <rPh sb="30" eb="32">
      <t>カンセイ</t>
    </rPh>
    <rPh sb="32" eb="34">
      <t>ヨテイ</t>
    </rPh>
    <phoneticPr fontId="20"/>
  </si>
  <si>
    <t>水辺整備（厳木川中島地区）：河道整正 V=1,000m3、詳細設計 N=1式 等</t>
    <rPh sb="0" eb="2">
      <t>ミズベ</t>
    </rPh>
    <rPh sb="2" eb="4">
      <t>セイビ</t>
    </rPh>
    <rPh sb="5" eb="7">
      <t>キュウラギ</t>
    </rPh>
    <rPh sb="7" eb="8">
      <t>カワ</t>
    </rPh>
    <rPh sb="8" eb="10">
      <t>ナカシマ</t>
    </rPh>
    <rPh sb="10" eb="12">
      <t>チク</t>
    </rPh>
    <rPh sb="14" eb="16">
      <t>カドウ</t>
    </rPh>
    <rPh sb="16" eb="18">
      <t>セイセイ</t>
    </rPh>
    <rPh sb="29" eb="31">
      <t>ショウサイ</t>
    </rPh>
    <rPh sb="31" eb="33">
      <t>セッケイ</t>
    </rPh>
    <rPh sb="37" eb="38">
      <t>シキ</t>
    </rPh>
    <rPh sb="39" eb="40">
      <t>トウ</t>
    </rPh>
    <phoneticPr fontId="17"/>
  </si>
  <si>
    <t>水辺整備（天満・永昌地区）：モニタリング調査 N=1式 等（令和9年度完成予定）</t>
    <rPh sb="0" eb="2">
      <t>ミズベ</t>
    </rPh>
    <rPh sb="2" eb="4">
      <t>セイビ</t>
    </rPh>
    <rPh sb="5" eb="7">
      <t>テンマ</t>
    </rPh>
    <rPh sb="8" eb="10">
      <t>エイショウ</t>
    </rPh>
    <rPh sb="10" eb="12">
      <t>チク</t>
    </rPh>
    <rPh sb="20" eb="22">
      <t>チョウサ</t>
    </rPh>
    <rPh sb="26" eb="27">
      <t>シキ</t>
    </rPh>
    <rPh sb="28" eb="29">
      <t>トウ</t>
    </rPh>
    <rPh sb="30" eb="32">
      <t>レイワ</t>
    </rPh>
    <rPh sb="33" eb="35">
      <t>ネンド</t>
    </rPh>
    <rPh sb="35" eb="37">
      <t>カンセイ</t>
    </rPh>
    <rPh sb="37" eb="39">
      <t>ヨテイ</t>
    </rPh>
    <phoneticPr fontId="17"/>
  </si>
  <si>
    <t>水辺整備（吾平地区）：モニタリング調査 N=1式（令和8年度完成予定）</t>
    <rPh sb="0" eb="2">
      <t>ミズベ</t>
    </rPh>
    <rPh sb="2" eb="4">
      <t>セイビ</t>
    </rPh>
    <rPh sb="5" eb="7">
      <t>アイラ</t>
    </rPh>
    <rPh sb="7" eb="9">
      <t>チク</t>
    </rPh>
    <rPh sb="17" eb="19">
      <t>チョウサ</t>
    </rPh>
    <rPh sb="23" eb="24">
      <t>シキ</t>
    </rPh>
    <rPh sb="25" eb="27">
      <t>レイワ</t>
    </rPh>
    <rPh sb="28" eb="30">
      <t>ネンド</t>
    </rPh>
    <rPh sb="30" eb="32">
      <t>カンセイ</t>
    </rPh>
    <rPh sb="32" eb="34">
      <t>ヨテイ</t>
    </rPh>
    <phoneticPr fontId="20"/>
  </si>
  <si>
    <t>水辺整備（曽木の滝周辺地区）：モニタリング調査 N=1式（令和8年度完成予定）
水辺整備（鶴田ダム湖地区）：モニタリング調査 N=1式（令和8年度完成予定）</t>
    <phoneticPr fontId="20"/>
  </si>
  <si>
    <t>水辺整備（阿蘇立野ダム地区）：詳細設計 N=1式 等</t>
    <rPh sb="0" eb="2">
      <t>ミズベ</t>
    </rPh>
    <rPh sb="2" eb="4">
      <t>セイビ</t>
    </rPh>
    <rPh sb="5" eb="7">
      <t>アソ</t>
    </rPh>
    <rPh sb="7" eb="9">
      <t>タテノ</t>
    </rPh>
    <rPh sb="11" eb="13">
      <t>チク</t>
    </rPh>
    <rPh sb="15" eb="17">
      <t>ショウサイ</t>
    </rPh>
    <rPh sb="17" eb="19">
      <t>セッケイ</t>
    </rPh>
    <rPh sb="23" eb="24">
      <t>シキ</t>
    </rPh>
    <rPh sb="25" eb="26">
      <t>トウ</t>
    </rPh>
    <phoneticPr fontId="19"/>
  </si>
  <si>
    <t>水辺整備（嘉瀬川ダム地区）：モニタリング調査 N=1式（令和9年度完成予定）</t>
    <rPh sb="0" eb="2">
      <t>ミズベ</t>
    </rPh>
    <rPh sb="2" eb="4">
      <t>セイビ</t>
    </rPh>
    <rPh sb="5" eb="7">
      <t>カセ</t>
    </rPh>
    <rPh sb="7" eb="8">
      <t>ガワ</t>
    </rPh>
    <rPh sb="10" eb="12">
      <t>チク</t>
    </rPh>
    <rPh sb="20" eb="22">
      <t>チョウサ</t>
    </rPh>
    <rPh sb="26" eb="27">
      <t>シキ</t>
    </rPh>
    <rPh sb="28" eb="30">
      <t>レイワ</t>
    </rPh>
    <rPh sb="31" eb="33">
      <t>ネンド</t>
    </rPh>
    <rPh sb="33" eb="35">
      <t>カンセイ</t>
    </rPh>
    <rPh sb="35" eb="37">
      <t>ヨテイ</t>
    </rPh>
    <phoneticPr fontId="20"/>
  </si>
  <si>
    <t>突堤　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</si>
</sst>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;&quot;△ &quot;#,##0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FA7D00"/>
      <name val="ＭＳ Ｐゴシック"/>
      <family val="2"/>
      <charset val="128"/>
      <scheme val="minor"/>
    </font>
    <font>
      <sz val="6"/>
      <name val="ＭＳ Ｐゴシック"/>
      <family val="3"/>
    </font>
    <font>
      <sz val="10"/>
      <name val="ＭＳ Ｐゴシック"/>
      <family val="3"/>
    </font>
    <font>
      <b/>
      <sz val="15"/>
      <color theme="3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0" fontId="6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right" vertical="center"/>
    </xf>
    <xf numFmtId="0" fontId="0" fillId="0" borderId="1" xfId="0" applyFill="1" applyBorder="1">
      <alignment vertical="center"/>
    </xf>
    <xf numFmtId="38" fontId="2" fillId="0" borderId="1" xfId="2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 shrinkToFit="1"/>
    </xf>
    <xf numFmtId="0" fontId="5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38" fontId="2" fillId="0" borderId="2" xfId="2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177" fontId="18" fillId="0" borderId="1" xfId="1" applyNumberFormat="1" applyFont="1" applyFill="1" applyBorder="1" applyAlignment="1">
      <alignment vertical="center" wrapText="1"/>
    </xf>
    <xf numFmtId="177" fontId="18" fillId="0" borderId="4" xfId="1" applyNumberFormat="1" applyFont="1" applyFill="1" applyBorder="1" applyAlignment="1">
      <alignment vertical="center" wrapText="1"/>
    </xf>
    <xf numFmtId="177" fontId="11" fillId="0" borderId="1" xfId="1" applyNumberFormat="1" applyFont="1" applyFill="1" applyBorder="1" applyAlignment="1">
      <alignment vertical="center" wrapText="1"/>
    </xf>
    <xf numFmtId="177" fontId="11" fillId="0" borderId="4" xfId="1" applyNumberFormat="1" applyFont="1" applyFill="1" applyBorder="1" applyAlignment="1">
      <alignment vertical="center" wrapText="1"/>
    </xf>
    <xf numFmtId="177" fontId="11" fillId="0" borderId="1" xfId="1" applyNumberFormat="1" applyFont="1" applyFill="1" applyBorder="1" applyAlignment="1">
      <alignment horizontal="left" vertical="center" wrapText="1"/>
    </xf>
    <xf numFmtId="177" fontId="11" fillId="0" borderId="5" xfId="1" applyNumberFormat="1" applyFont="1" applyFill="1" applyBorder="1" applyAlignment="1">
      <alignment vertical="center" wrapText="1"/>
    </xf>
    <xf numFmtId="176" fontId="12" fillId="0" borderId="2" xfId="0" applyNumberFormat="1" applyFont="1" applyBorder="1" applyAlignment="1">
      <alignment horizontal="right" vertical="center"/>
    </xf>
    <xf numFmtId="38" fontId="12" fillId="0" borderId="1" xfId="1" applyFont="1" applyFill="1" applyBorder="1" applyAlignment="1">
      <alignment horizontal="right" vertical="center"/>
    </xf>
    <xf numFmtId="177" fontId="21" fillId="0" borderId="1" xfId="1" applyNumberFormat="1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6">
    <cellStyle name="桁区切り" xfId="1" builtinId="6"/>
    <cellStyle name="桁区切り 10 2" xfId="2" xr:uid="{00000000-0005-0000-0000-000001000000}"/>
    <cellStyle name="桁区切り 2" xfId="3" xr:uid="{00000000-0005-0000-0000-000002000000}"/>
    <cellStyle name="標準" xfId="0" builtinId="0"/>
    <cellStyle name="標準 2" xfId="4" xr:uid="{00000000-0005-0000-0000-000004000000}"/>
    <cellStyle name="標準 5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0"/>
  <sheetViews>
    <sheetView tabSelected="1" view="pageBreakPreview" zoomScale="115" zoomScaleNormal="85" zoomScaleSheetLayoutView="115" workbookViewId="0">
      <pane ySplit="3" topLeftCell="A4" activePane="bottomLeft" state="frozen"/>
      <selection pane="bottomLeft" activeCell="G18" sqref="G18"/>
    </sheetView>
  </sheetViews>
  <sheetFormatPr defaultColWidth="9" defaultRowHeight="13.5" x14ac:dyDescent="0.15"/>
  <cols>
    <col min="1" max="1" width="10.625" style="1" customWidth="1"/>
    <col min="2" max="2" width="30.625" style="1" customWidth="1"/>
    <col min="3" max="3" width="10.625" style="1" customWidth="1"/>
    <col min="4" max="4" width="56.25" style="1" customWidth="1"/>
    <col min="5" max="5" width="20" style="1" customWidth="1"/>
    <col min="6" max="16384" width="9" style="1"/>
  </cols>
  <sheetData>
    <row r="1" spans="1:5" ht="21.75" customHeight="1" x14ac:dyDescent="0.15">
      <c r="A1" s="41" t="s">
        <v>86</v>
      </c>
      <c r="B1" s="41"/>
      <c r="C1" s="41"/>
      <c r="D1" s="41"/>
      <c r="E1" s="41"/>
    </row>
    <row r="2" spans="1:5" s="5" customFormat="1" ht="18.75" customHeight="1" x14ac:dyDescent="0.15">
      <c r="A2" s="2" t="s">
        <v>4</v>
      </c>
      <c r="B2" s="2"/>
      <c r="C2" s="2"/>
      <c r="D2" s="2"/>
      <c r="E2" s="4"/>
    </row>
    <row r="3" spans="1:5" s="5" customFormat="1" ht="36" x14ac:dyDescent="0.15">
      <c r="A3" s="3" t="s">
        <v>3</v>
      </c>
      <c r="B3" s="6" t="s">
        <v>0</v>
      </c>
      <c r="C3" s="25" t="s">
        <v>2</v>
      </c>
      <c r="D3" s="3" t="s">
        <v>79</v>
      </c>
      <c r="E3" s="27" t="s">
        <v>1</v>
      </c>
    </row>
    <row r="4" spans="1:5" ht="120" customHeight="1" x14ac:dyDescent="0.15">
      <c r="A4" s="23" t="s">
        <v>14</v>
      </c>
      <c r="B4" s="24" t="s">
        <v>15</v>
      </c>
      <c r="C4" s="38">
        <v>2038.1</v>
      </c>
      <c r="D4" s="32" t="s">
        <v>92</v>
      </c>
      <c r="E4" s="28"/>
    </row>
    <row r="5" spans="1:5" ht="72.75" customHeight="1" x14ac:dyDescent="0.15">
      <c r="A5" s="23" t="s">
        <v>16</v>
      </c>
      <c r="B5" s="24" t="s">
        <v>17</v>
      </c>
      <c r="C5" s="38">
        <f>244.5+324.2</f>
        <v>568.70000000000005</v>
      </c>
      <c r="D5" s="33" t="s">
        <v>93</v>
      </c>
      <c r="E5" s="29"/>
    </row>
    <row r="6" spans="1:5" ht="55.5" customHeight="1" x14ac:dyDescent="0.15">
      <c r="A6" s="23" t="s">
        <v>18</v>
      </c>
      <c r="B6" s="24" t="s">
        <v>19</v>
      </c>
      <c r="C6" s="38">
        <v>644.79999999999995</v>
      </c>
      <c r="D6" s="33" t="s">
        <v>94</v>
      </c>
      <c r="E6" s="28"/>
    </row>
    <row r="7" spans="1:5" ht="49.5" customHeight="1" x14ac:dyDescent="0.15">
      <c r="A7" s="23" t="s">
        <v>18</v>
      </c>
      <c r="B7" s="24" t="s">
        <v>20</v>
      </c>
      <c r="C7" s="38">
        <v>275.39999999999998</v>
      </c>
      <c r="D7" s="33" t="s">
        <v>95</v>
      </c>
      <c r="E7" s="28"/>
    </row>
    <row r="8" spans="1:5" ht="46.5" customHeight="1" x14ac:dyDescent="0.15">
      <c r="A8" s="23" t="s">
        <v>18</v>
      </c>
      <c r="B8" s="24" t="s">
        <v>21</v>
      </c>
      <c r="C8" s="38">
        <v>224.3</v>
      </c>
      <c r="D8" s="33" t="s">
        <v>96</v>
      </c>
      <c r="E8" s="28"/>
    </row>
    <row r="9" spans="1:5" ht="66" customHeight="1" x14ac:dyDescent="0.15">
      <c r="A9" s="23" t="s">
        <v>22</v>
      </c>
      <c r="B9" s="24" t="s">
        <v>23</v>
      </c>
      <c r="C9" s="38">
        <v>390.7</v>
      </c>
      <c r="D9" s="32" t="s">
        <v>97</v>
      </c>
      <c r="E9" s="28"/>
    </row>
    <row r="10" spans="1:5" ht="30" customHeight="1" x14ac:dyDescent="0.15">
      <c r="A10" s="23" t="s">
        <v>22</v>
      </c>
      <c r="B10" s="24" t="s">
        <v>24</v>
      </c>
      <c r="C10" s="38">
        <v>180.3</v>
      </c>
      <c r="D10" s="33" t="s">
        <v>98</v>
      </c>
      <c r="E10" s="28"/>
    </row>
    <row r="11" spans="1:5" ht="80.45" customHeight="1" x14ac:dyDescent="0.15">
      <c r="A11" s="23" t="s">
        <v>22</v>
      </c>
      <c r="B11" s="24" t="s">
        <v>25</v>
      </c>
      <c r="C11" s="38">
        <f>1090.7</f>
        <v>1090.7</v>
      </c>
      <c r="D11" s="33" t="s">
        <v>99</v>
      </c>
      <c r="E11" s="28"/>
    </row>
    <row r="12" spans="1:5" ht="79.5" customHeight="1" x14ac:dyDescent="0.15">
      <c r="A12" s="23" t="s">
        <v>26</v>
      </c>
      <c r="B12" s="24" t="s">
        <v>27</v>
      </c>
      <c r="C12" s="38">
        <v>530.70000000000005</v>
      </c>
      <c r="D12" s="34" t="s">
        <v>100</v>
      </c>
      <c r="E12" s="28"/>
    </row>
    <row r="13" spans="1:5" ht="119.25" customHeight="1" x14ac:dyDescent="0.15">
      <c r="A13" s="23" t="s">
        <v>28</v>
      </c>
      <c r="B13" s="24" t="s">
        <v>29</v>
      </c>
      <c r="C13" s="38">
        <f>1394.1+345.6</f>
        <v>1739.6999999999998</v>
      </c>
      <c r="D13" s="35" t="s">
        <v>101</v>
      </c>
      <c r="E13" s="28"/>
    </row>
    <row r="14" spans="1:5" ht="70.5" customHeight="1" x14ac:dyDescent="0.15">
      <c r="A14" s="23" t="s">
        <v>30</v>
      </c>
      <c r="B14" s="24" t="s">
        <v>31</v>
      </c>
      <c r="C14" s="38">
        <v>500.8</v>
      </c>
      <c r="D14" s="32" t="s">
        <v>102</v>
      </c>
      <c r="E14" s="28"/>
    </row>
    <row r="15" spans="1:5" ht="93" customHeight="1" x14ac:dyDescent="0.15">
      <c r="A15" s="23" t="s">
        <v>30</v>
      </c>
      <c r="B15" s="24" t="s">
        <v>32</v>
      </c>
      <c r="C15" s="38">
        <v>1397.4</v>
      </c>
      <c r="D15" s="33" t="s">
        <v>103</v>
      </c>
      <c r="E15" s="28"/>
    </row>
    <row r="16" spans="1:5" ht="85.5" customHeight="1" x14ac:dyDescent="0.15">
      <c r="A16" s="23" t="s">
        <v>30</v>
      </c>
      <c r="B16" s="24" t="s">
        <v>33</v>
      </c>
      <c r="C16" s="38">
        <v>1704.8</v>
      </c>
      <c r="D16" s="33" t="s">
        <v>104</v>
      </c>
      <c r="E16" s="28"/>
    </row>
    <row r="17" spans="1:5" ht="102" customHeight="1" x14ac:dyDescent="0.15">
      <c r="A17" s="23" t="s">
        <v>30</v>
      </c>
      <c r="B17" s="24" t="s">
        <v>34</v>
      </c>
      <c r="C17" s="38">
        <v>1139.8</v>
      </c>
      <c r="D17" s="33" t="s">
        <v>105</v>
      </c>
      <c r="E17" s="28"/>
    </row>
    <row r="18" spans="1:5" ht="82.5" customHeight="1" x14ac:dyDescent="0.15">
      <c r="A18" s="23" t="s">
        <v>14</v>
      </c>
      <c r="B18" s="24" t="s">
        <v>35</v>
      </c>
      <c r="C18" s="38">
        <v>811.4</v>
      </c>
      <c r="D18" s="33" t="s">
        <v>106</v>
      </c>
      <c r="E18" s="28"/>
    </row>
    <row r="19" spans="1:5" ht="150.75" customHeight="1" x14ac:dyDescent="0.15">
      <c r="A19" s="23" t="s">
        <v>36</v>
      </c>
      <c r="B19" s="24" t="s">
        <v>37</v>
      </c>
      <c r="C19" s="38">
        <f>2996.8+855.4+571</f>
        <v>4423.2000000000007</v>
      </c>
      <c r="D19" s="33" t="s">
        <v>107</v>
      </c>
      <c r="E19" s="28"/>
    </row>
    <row r="20" spans="1:5" ht="64.5" customHeight="1" x14ac:dyDescent="0.15">
      <c r="A20" s="23" t="s">
        <v>38</v>
      </c>
      <c r="B20" s="24" t="s">
        <v>39</v>
      </c>
      <c r="C20" s="38">
        <v>337.5</v>
      </c>
      <c r="D20" s="33" t="s">
        <v>108</v>
      </c>
      <c r="E20" s="28"/>
    </row>
    <row r="21" spans="1:5" ht="75.75" customHeight="1" x14ac:dyDescent="0.15">
      <c r="A21" s="23" t="s">
        <v>38</v>
      </c>
      <c r="B21" s="24" t="s">
        <v>40</v>
      </c>
      <c r="C21" s="38">
        <f>4157.4+300</f>
        <v>4457.3999999999996</v>
      </c>
      <c r="D21" s="33" t="s">
        <v>109</v>
      </c>
      <c r="E21" s="28"/>
    </row>
    <row r="22" spans="1:5" ht="59.25" customHeight="1" x14ac:dyDescent="0.15">
      <c r="A22" s="23" t="s">
        <v>38</v>
      </c>
      <c r="B22" s="24" t="s">
        <v>41</v>
      </c>
      <c r="C22" s="38">
        <v>375.6</v>
      </c>
      <c r="D22" s="35" t="s">
        <v>110</v>
      </c>
      <c r="E22" s="29"/>
    </row>
    <row r="23" spans="1:5" ht="50.25" customHeight="1" x14ac:dyDescent="0.15">
      <c r="A23" s="23" t="s">
        <v>42</v>
      </c>
      <c r="B23" s="24" t="s">
        <v>43</v>
      </c>
      <c r="C23" s="38">
        <v>450.7</v>
      </c>
      <c r="D23" s="32" t="s">
        <v>111</v>
      </c>
      <c r="E23" s="29"/>
    </row>
    <row r="24" spans="1:5" ht="69.75" customHeight="1" x14ac:dyDescent="0.15">
      <c r="A24" s="19" t="s">
        <v>53</v>
      </c>
      <c r="B24" s="20" t="s">
        <v>54</v>
      </c>
      <c r="C24" s="26">
        <v>229</v>
      </c>
      <c r="D24" s="34" t="s">
        <v>112</v>
      </c>
      <c r="E24" s="30"/>
    </row>
    <row r="25" spans="1:5" ht="39.75" customHeight="1" x14ac:dyDescent="0.15">
      <c r="A25" s="19" t="s">
        <v>55</v>
      </c>
      <c r="B25" s="20" t="s">
        <v>56</v>
      </c>
      <c r="C25" s="26">
        <v>3</v>
      </c>
      <c r="D25" s="34" t="s">
        <v>113</v>
      </c>
      <c r="E25" s="31"/>
    </row>
    <row r="26" spans="1:5" ht="29.25" customHeight="1" x14ac:dyDescent="0.15">
      <c r="A26" s="18" t="s">
        <v>53</v>
      </c>
      <c r="B26" s="20" t="s">
        <v>57</v>
      </c>
      <c r="C26" s="26">
        <v>3</v>
      </c>
      <c r="D26" s="34" t="s">
        <v>114</v>
      </c>
      <c r="E26" s="30"/>
    </row>
    <row r="27" spans="1:5" ht="33" customHeight="1" x14ac:dyDescent="0.15">
      <c r="A27" s="18" t="s">
        <v>58</v>
      </c>
      <c r="B27" s="20" t="s">
        <v>59</v>
      </c>
      <c r="C27" s="26">
        <v>3</v>
      </c>
      <c r="D27" s="36" t="s">
        <v>115</v>
      </c>
      <c r="E27" s="30"/>
    </row>
    <row r="28" spans="1:5" ht="42.75" customHeight="1" x14ac:dyDescent="0.15">
      <c r="A28" s="19" t="s">
        <v>60</v>
      </c>
      <c r="B28" s="20" t="s">
        <v>61</v>
      </c>
      <c r="C28" s="26">
        <v>155</v>
      </c>
      <c r="D28" s="34" t="s">
        <v>116</v>
      </c>
      <c r="E28" s="30"/>
    </row>
    <row r="29" spans="1:5" ht="49.5" customHeight="1" x14ac:dyDescent="0.15">
      <c r="A29" s="19" t="s">
        <v>46</v>
      </c>
      <c r="B29" s="20" t="s">
        <v>62</v>
      </c>
      <c r="C29" s="26">
        <v>9</v>
      </c>
      <c r="D29" s="32" t="s">
        <v>117</v>
      </c>
      <c r="E29" s="30"/>
    </row>
    <row r="30" spans="1:5" ht="41.25" customHeight="1" x14ac:dyDescent="0.15">
      <c r="A30" s="19" t="s">
        <v>46</v>
      </c>
      <c r="B30" s="20" t="s">
        <v>63</v>
      </c>
      <c r="C30" s="26">
        <v>13</v>
      </c>
      <c r="D30" s="34" t="s">
        <v>118</v>
      </c>
      <c r="E30" s="30"/>
    </row>
    <row r="31" spans="1:5" ht="156" customHeight="1" x14ac:dyDescent="0.15">
      <c r="A31" s="18" t="s">
        <v>64</v>
      </c>
      <c r="B31" s="20" t="s">
        <v>65</v>
      </c>
      <c r="C31" s="26">
        <v>122</v>
      </c>
      <c r="D31" s="34" t="s">
        <v>119</v>
      </c>
      <c r="E31" s="30"/>
    </row>
    <row r="32" spans="1:5" ht="66" customHeight="1" x14ac:dyDescent="0.15">
      <c r="A32" s="19" t="s">
        <v>66</v>
      </c>
      <c r="B32" s="20" t="s">
        <v>67</v>
      </c>
      <c r="C32" s="26">
        <v>141</v>
      </c>
      <c r="D32" s="34" t="s">
        <v>120</v>
      </c>
      <c r="E32" s="30"/>
    </row>
    <row r="33" spans="1:5" ht="50.25" customHeight="1" x14ac:dyDescent="0.15">
      <c r="A33" s="19" t="s">
        <v>66</v>
      </c>
      <c r="B33" s="20" t="s">
        <v>68</v>
      </c>
      <c r="C33" s="26">
        <v>160</v>
      </c>
      <c r="D33" s="37" t="s">
        <v>121</v>
      </c>
      <c r="E33" s="30"/>
    </row>
    <row r="34" spans="1:5" ht="44.25" customHeight="1" x14ac:dyDescent="0.15">
      <c r="A34" s="19" t="s">
        <v>66</v>
      </c>
      <c r="B34" s="20" t="s">
        <v>69</v>
      </c>
      <c r="C34" s="26">
        <v>40</v>
      </c>
      <c r="D34" s="34" t="s">
        <v>122</v>
      </c>
      <c r="E34" s="30"/>
    </row>
    <row r="35" spans="1:5" ht="40.5" customHeight="1" x14ac:dyDescent="0.15">
      <c r="A35" s="19" t="s">
        <v>66</v>
      </c>
      <c r="B35" s="20" t="s">
        <v>70</v>
      </c>
      <c r="C35" s="26">
        <v>2</v>
      </c>
      <c r="D35" s="34" t="s">
        <v>123</v>
      </c>
      <c r="E35" s="30"/>
    </row>
    <row r="36" spans="1:5" ht="45" customHeight="1" x14ac:dyDescent="0.15">
      <c r="A36" s="19" t="s">
        <v>71</v>
      </c>
      <c r="B36" s="20" t="s">
        <v>72</v>
      </c>
      <c r="C36" s="26">
        <v>50</v>
      </c>
      <c r="D36" s="34" t="s">
        <v>124</v>
      </c>
      <c r="E36" s="30"/>
    </row>
    <row r="37" spans="1:5" ht="43.5" customHeight="1" x14ac:dyDescent="0.15">
      <c r="A37" s="19" t="s">
        <v>75</v>
      </c>
      <c r="B37" s="20" t="s">
        <v>76</v>
      </c>
      <c r="C37" s="26">
        <v>5</v>
      </c>
      <c r="D37" s="34" t="s">
        <v>125</v>
      </c>
      <c r="E37" s="30"/>
    </row>
    <row r="38" spans="1:5" ht="47.25" customHeight="1" x14ac:dyDescent="0.15">
      <c r="A38" s="19" t="s">
        <v>77</v>
      </c>
      <c r="B38" s="20" t="s">
        <v>78</v>
      </c>
      <c r="C38" s="26">
        <v>2</v>
      </c>
      <c r="D38" s="34" t="s">
        <v>126</v>
      </c>
      <c r="E38" s="30"/>
    </row>
    <row r="80" spans="1:5" x14ac:dyDescent="0.15">
      <c r="A80" s="8"/>
      <c r="B80" s="8"/>
      <c r="C80" s="8"/>
      <c r="D80" s="8"/>
      <c r="E80" s="8"/>
    </row>
  </sheetData>
  <mergeCells count="1">
    <mergeCell ref="A1:E1"/>
  </mergeCells>
  <phoneticPr fontId="1"/>
  <conditionalFormatting sqref="B4:B23">
    <cfRule type="cellIs" priority="9" stopIfTrue="1" operator="equal">
      <formula>"H22再評価"</formula>
    </cfRule>
  </conditionalFormatting>
  <conditionalFormatting sqref="C4:D13 C15:D23">
    <cfRule type="cellIs" priority="3" stopIfTrue="1" operator="equal">
      <formula>"H22再評価"</formula>
    </cfRule>
  </conditionalFormatting>
  <conditionalFormatting sqref="C14:D14">
    <cfRule type="cellIs" priority="1" stopIfTrue="1" operator="equal">
      <formula>"H22再評価"</formula>
    </cfRule>
  </conditionalFormatting>
  <printOptions horizontalCentered="1"/>
  <pageMargins left="0.59055118110236227" right="0.59055118110236227" top="0.78740157480314965" bottom="0.59055118110236227" header="0" footer="0"/>
  <pageSetup paperSize="9" scale="59" orientation="portrait" r:id="rId1"/>
  <rowBreaks count="1" manualBreakCount="1"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2DFB5-4CE9-4133-B11D-5B26890988BD}">
  <dimension ref="A1:E81"/>
  <sheetViews>
    <sheetView view="pageBreakPreview" zoomScale="70" zoomScaleNormal="85" zoomScaleSheetLayoutView="70" workbookViewId="0">
      <pane ySplit="3" topLeftCell="A4" activePane="bottomLeft" state="frozen"/>
      <selection pane="bottomLeft" activeCell="D16" sqref="D16"/>
    </sheetView>
  </sheetViews>
  <sheetFormatPr defaultColWidth="9" defaultRowHeight="13.5" x14ac:dyDescent="0.15"/>
  <cols>
    <col min="1" max="1" width="10.625" customWidth="1"/>
    <col min="2" max="2" width="30.625" customWidth="1"/>
    <col min="3" max="3" width="10.625" customWidth="1"/>
    <col min="4" max="4" width="55.75" customWidth="1"/>
    <col min="5" max="5" width="17.625" customWidth="1"/>
  </cols>
  <sheetData>
    <row r="1" spans="1:5" ht="21.75" customHeight="1" x14ac:dyDescent="0.15">
      <c r="A1" s="42" t="s">
        <v>86</v>
      </c>
      <c r="B1" s="42"/>
      <c r="C1" s="42"/>
      <c r="D1" s="42"/>
      <c r="E1" s="42"/>
    </row>
    <row r="2" spans="1:5" s="12" customFormat="1" ht="18.75" customHeight="1" x14ac:dyDescent="0.15">
      <c r="A2" s="10" t="s">
        <v>5</v>
      </c>
      <c r="B2" s="10"/>
      <c r="C2" s="10"/>
      <c r="D2" s="10"/>
      <c r="E2" s="11"/>
    </row>
    <row r="3" spans="1:5" s="12" customFormat="1" ht="36" x14ac:dyDescent="0.15">
      <c r="A3" s="13" t="s">
        <v>3</v>
      </c>
      <c r="B3" s="14" t="s">
        <v>0</v>
      </c>
      <c r="C3" s="13" t="s">
        <v>2</v>
      </c>
      <c r="D3" s="13" t="s">
        <v>80</v>
      </c>
      <c r="E3" s="13" t="s">
        <v>1</v>
      </c>
    </row>
    <row r="4" spans="1:5" ht="30" customHeight="1" x14ac:dyDescent="0.15">
      <c r="A4" s="15" t="s">
        <v>6</v>
      </c>
      <c r="B4" s="16" t="s">
        <v>7</v>
      </c>
      <c r="C4" s="39">
        <v>1121.223</v>
      </c>
      <c r="D4" s="40" t="s">
        <v>81</v>
      </c>
      <c r="E4" s="30"/>
    </row>
    <row r="5" spans="1:5" ht="30" customHeight="1" x14ac:dyDescent="0.15">
      <c r="A5" s="15" t="s">
        <v>8</v>
      </c>
      <c r="B5" s="16" t="s">
        <v>9</v>
      </c>
      <c r="C5" s="39">
        <v>3712</v>
      </c>
      <c r="D5" s="40" t="s">
        <v>87</v>
      </c>
      <c r="E5" s="31"/>
    </row>
    <row r="6" spans="1:5" ht="30" customHeight="1" x14ac:dyDescent="0.15">
      <c r="A6" s="15" t="s">
        <v>10</v>
      </c>
      <c r="B6" s="16" t="s">
        <v>11</v>
      </c>
      <c r="C6" s="39">
        <v>4536.5079999999998</v>
      </c>
      <c r="D6" s="40" t="s">
        <v>88</v>
      </c>
      <c r="E6" s="30"/>
    </row>
    <row r="7" spans="1:5" ht="30" customHeight="1" x14ac:dyDescent="0.15">
      <c r="A7" s="15" t="s">
        <v>12</v>
      </c>
      <c r="B7" s="16" t="s">
        <v>13</v>
      </c>
      <c r="C7" s="39">
        <v>388.35899999999998</v>
      </c>
      <c r="D7" s="40" t="s">
        <v>89</v>
      </c>
      <c r="E7" s="30"/>
    </row>
    <row r="8" spans="1:5" ht="60" customHeight="1" x14ac:dyDescent="0.15">
      <c r="A8" s="18" t="s">
        <v>77</v>
      </c>
      <c r="B8" s="20" t="s">
        <v>65</v>
      </c>
      <c r="C8" s="26">
        <v>2</v>
      </c>
      <c r="D8" s="34" t="s">
        <v>127</v>
      </c>
      <c r="E8" s="17"/>
    </row>
    <row r="9" spans="1:5" ht="30" customHeight="1" x14ac:dyDescent="0.15">
      <c r="A9" s="19" t="s">
        <v>66</v>
      </c>
      <c r="B9" s="20" t="s">
        <v>69</v>
      </c>
      <c r="C9" s="26">
        <v>40</v>
      </c>
      <c r="D9" s="34" t="s">
        <v>128</v>
      </c>
      <c r="E9" s="17"/>
    </row>
    <row r="10" spans="1:5" ht="39.75" customHeight="1" x14ac:dyDescent="0.15">
      <c r="A10" s="19" t="s">
        <v>73</v>
      </c>
      <c r="B10" s="20" t="s">
        <v>74</v>
      </c>
      <c r="C10" s="26">
        <v>1</v>
      </c>
      <c r="D10" s="34" t="s">
        <v>129</v>
      </c>
      <c r="E10" s="17"/>
    </row>
    <row r="11" spans="1:5" ht="30" customHeight="1" x14ac:dyDescent="0.15">
      <c r="A11" s="19"/>
      <c r="B11" s="20"/>
      <c r="C11" s="9"/>
      <c r="D11" s="9"/>
      <c r="E11" s="17"/>
    </row>
    <row r="12" spans="1:5" ht="30" customHeight="1" x14ac:dyDescent="0.15">
      <c r="A12" s="19"/>
      <c r="B12" s="20"/>
      <c r="C12" s="9"/>
      <c r="D12" s="9"/>
      <c r="E12" s="17"/>
    </row>
    <row r="13" spans="1:5" ht="30" customHeight="1" x14ac:dyDescent="0.15">
      <c r="A13" s="19"/>
      <c r="B13" s="20"/>
      <c r="C13" s="9"/>
      <c r="D13" s="9"/>
      <c r="E13" s="17"/>
    </row>
    <row r="14" spans="1:5" ht="30" customHeight="1" x14ac:dyDescent="0.15">
      <c r="A14" s="19"/>
      <c r="B14" s="20"/>
      <c r="C14" s="9"/>
      <c r="D14" s="9"/>
      <c r="E14" s="17"/>
    </row>
    <row r="15" spans="1:5" ht="30" customHeight="1" x14ac:dyDescent="0.15">
      <c r="A15" s="19"/>
      <c r="B15" s="20"/>
      <c r="C15" s="9"/>
      <c r="D15" s="9"/>
      <c r="E15" s="17"/>
    </row>
    <row r="16" spans="1:5" ht="30" customHeight="1" x14ac:dyDescent="0.15">
      <c r="A16" s="19"/>
      <c r="B16" s="20"/>
      <c r="C16" s="9"/>
      <c r="D16" s="9"/>
      <c r="E16" s="17"/>
    </row>
    <row r="17" spans="1:5" ht="30" customHeight="1" x14ac:dyDescent="0.15">
      <c r="A17" s="19"/>
      <c r="B17" s="20"/>
      <c r="C17" s="9"/>
      <c r="D17" s="9"/>
      <c r="E17" s="17"/>
    </row>
    <row r="18" spans="1:5" ht="30" customHeight="1" x14ac:dyDescent="0.15">
      <c r="A18" s="19"/>
      <c r="B18" s="20"/>
      <c r="C18" s="9"/>
      <c r="D18" s="9"/>
      <c r="E18" s="17"/>
    </row>
    <row r="19" spans="1:5" ht="30" customHeight="1" x14ac:dyDescent="0.15">
      <c r="A19" s="19"/>
      <c r="B19" s="20"/>
      <c r="C19" s="7"/>
      <c r="D19" s="7"/>
      <c r="E19" s="17"/>
    </row>
    <row r="20" spans="1:5" ht="30" customHeight="1" x14ac:dyDescent="0.15">
      <c r="A20" s="19"/>
      <c r="B20" s="20"/>
      <c r="C20" s="7"/>
      <c r="D20" s="7"/>
      <c r="E20" s="17"/>
    </row>
    <row r="21" spans="1:5" ht="30" customHeight="1" x14ac:dyDescent="0.15">
      <c r="A21" s="19"/>
      <c r="B21" s="20"/>
      <c r="C21" s="7"/>
      <c r="D21" s="7"/>
      <c r="E21" s="17"/>
    </row>
    <row r="22" spans="1:5" ht="30" customHeight="1" x14ac:dyDescent="0.15">
      <c r="A22" s="19"/>
      <c r="B22" s="20"/>
      <c r="C22" s="7"/>
      <c r="D22" s="7"/>
      <c r="E22" s="18"/>
    </row>
    <row r="23" spans="1:5" ht="27" customHeight="1" x14ac:dyDescent="0.15">
      <c r="A23" s="21"/>
      <c r="B23" s="20"/>
      <c r="C23" s="7"/>
      <c r="D23" s="7"/>
      <c r="E23" s="18"/>
    </row>
    <row r="24" spans="1:5" ht="27" customHeight="1" x14ac:dyDescent="0.15">
      <c r="A24" s="21"/>
      <c r="B24" s="20"/>
      <c r="C24" s="7"/>
      <c r="D24" s="7"/>
      <c r="E24" s="18"/>
    </row>
    <row r="25" spans="1:5" ht="30" customHeight="1" x14ac:dyDescent="0.15">
      <c r="A25" s="19"/>
      <c r="B25" s="20"/>
      <c r="C25" s="9"/>
      <c r="D25" s="9"/>
      <c r="E25" s="17"/>
    </row>
    <row r="26" spans="1:5" ht="27" customHeight="1" x14ac:dyDescent="0.15">
      <c r="A26" s="21"/>
      <c r="B26" s="20"/>
      <c r="C26" s="7"/>
      <c r="D26" s="7"/>
      <c r="E26" s="18"/>
    </row>
    <row r="81" spans="1:5" x14ac:dyDescent="0.15">
      <c r="A81" s="22"/>
      <c r="B81" s="22"/>
      <c r="C81" s="22"/>
      <c r="D81" s="22"/>
      <c r="E81" s="22"/>
    </row>
  </sheetData>
  <mergeCells count="1">
    <mergeCell ref="A1:E1"/>
  </mergeCells>
  <phoneticPr fontId="9"/>
  <printOptions horizontalCentered="1"/>
  <pageMargins left="0.59055118110236227" right="0.59055118110236227" top="0.78740157480314965" bottom="0.59055118110236227" header="0" footer="0"/>
  <pageSetup paperSize="9"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8042A-C6D0-454F-B501-3E19FAB7271D}">
  <dimension ref="A1:E82"/>
  <sheetViews>
    <sheetView view="pageBreakPreview" zoomScaleNormal="85" zoomScaleSheetLayoutView="100" workbookViewId="0">
      <pane ySplit="3" topLeftCell="A4" activePane="bottomLeft" state="frozen"/>
      <selection activeCell="H5" sqref="H5"/>
      <selection pane="bottomLeft" activeCell="E4" sqref="E4"/>
    </sheetView>
  </sheetViews>
  <sheetFormatPr defaultColWidth="9" defaultRowHeight="13.5" x14ac:dyDescent="0.15"/>
  <cols>
    <col min="1" max="1" width="10.625" customWidth="1"/>
    <col min="2" max="2" width="30.625" customWidth="1"/>
    <col min="3" max="3" width="10.625" customWidth="1"/>
    <col min="4" max="4" width="38.875" customWidth="1"/>
    <col min="5" max="5" width="37.25" customWidth="1"/>
  </cols>
  <sheetData>
    <row r="1" spans="1:5" ht="21.75" customHeight="1" x14ac:dyDescent="0.15">
      <c r="A1" s="42" t="s">
        <v>86</v>
      </c>
      <c r="B1" s="42"/>
      <c r="C1" s="42"/>
      <c r="D1" s="42"/>
      <c r="E1" s="42"/>
    </row>
    <row r="2" spans="1:5" s="12" customFormat="1" ht="18.75" customHeight="1" x14ac:dyDescent="0.15">
      <c r="A2" s="10" t="s">
        <v>51</v>
      </c>
      <c r="B2" s="10"/>
      <c r="C2" s="10"/>
      <c r="D2" s="10"/>
      <c r="E2" s="11"/>
    </row>
    <row r="3" spans="1:5" s="12" customFormat="1" ht="36" x14ac:dyDescent="0.15">
      <c r="A3" s="13" t="s">
        <v>3</v>
      </c>
      <c r="B3" s="14" t="s">
        <v>0</v>
      </c>
      <c r="C3" s="13" t="s">
        <v>2</v>
      </c>
      <c r="D3" s="13" t="s">
        <v>80</v>
      </c>
      <c r="E3" s="13" t="s">
        <v>1</v>
      </c>
    </row>
    <row r="4" spans="1:5" ht="126" customHeight="1" x14ac:dyDescent="0.15">
      <c r="A4" s="19" t="s">
        <v>44</v>
      </c>
      <c r="B4" s="20" t="s">
        <v>45</v>
      </c>
      <c r="C4" s="26">
        <v>774</v>
      </c>
      <c r="D4" s="37" t="s">
        <v>82</v>
      </c>
      <c r="E4" s="30"/>
    </row>
    <row r="5" spans="1:5" ht="129.75" customHeight="1" x14ac:dyDescent="0.15">
      <c r="A5" s="19" t="s">
        <v>46</v>
      </c>
      <c r="B5" s="20" t="s">
        <v>47</v>
      </c>
      <c r="C5" s="26">
        <v>944</v>
      </c>
      <c r="D5" s="37" t="s">
        <v>83</v>
      </c>
      <c r="E5" s="31"/>
    </row>
    <row r="6" spans="1:5" ht="85.5" customHeight="1" x14ac:dyDescent="0.15">
      <c r="A6" s="19" t="s">
        <v>48</v>
      </c>
      <c r="B6" s="20" t="s">
        <v>49</v>
      </c>
      <c r="C6" s="26">
        <v>1069</v>
      </c>
      <c r="D6" s="34" t="s">
        <v>84</v>
      </c>
      <c r="E6" s="30"/>
    </row>
    <row r="7" spans="1:5" ht="184.5" customHeight="1" x14ac:dyDescent="0.15">
      <c r="A7" s="19" t="s">
        <v>44</v>
      </c>
      <c r="B7" s="20" t="s">
        <v>50</v>
      </c>
      <c r="C7" s="26">
        <v>1977</v>
      </c>
      <c r="D7" s="34" t="s">
        <v>85</v>
      </c>
      <c r="E7" s="30"/>
    </row>
    <row r="8" spans="1:5" ht="30" customHeight="1" x14ac:dyDescent="0.15">
      <c r="A8" s="19"/>
      <c r="B8" s="20"/>
      <c r="C8" s="9"/>
      <c r="D8" s="9"/>
      <c r="E8" s="17"/>
    </row>
    <row r="9" spans="1:5" ht="30" customHeight="1" x14ac:dyDescent="0.15">
      <c r="A9" s="19"/>
      <c r="B9" s="20"/>
      <c r="C9" s="9"/>
      <c r="D9" s="9"/>
      <c r="E9" s="17"/>
    </row>
    <row r="10" spans="1:5" ht="30" customHeight="1" x14ac:dyDescent="0.15">
      <c r="A10" s="19"/>
      <c r="B10" s="20"/>
      <c r="C10" s="9"/>
      <c r="D10" s="9"/>
      <c r="E10" s="17"/>
    </row>
    <row r="11" spans="1:5" ht="30" customHeight="1" x14ac:dyDescent="0.15">
      <c r="A11" s="19"/>
      <c r="B11" s="20"/>
      <c r="C11" s="9"/>
      <c r="D11" s="9"/>
      <c r="E11" s="17"/>
    </row>
    <row r="12" spans="1:5" ht="30" customHeight="1" x14ac:dyDescent="0.15">
      <c r="A12" s="19"/>
      <c r="B12" s="20"/>
      <c r="C12" s="9"/>
      <c r="D12" s="9"/>
      <c r="E12" s="17"/>
    </row>
    <row r="13" spans="1:5" ht="30" customHeight="1" x14ac:dyDescent="0.15">
      <c r="A13" s="19"/>
      <c r="B13" s="20"/>
      <c r="C13" s="9"/>
      <c r="D13" s="9"/>
      <c r="E13" s="17"/>
    </row>
    <row r="14" spans="1:5" ht="30" customHeight="1" x14ac:dyDescent="0.15">
      <c r="A14" s="19"/>
      <c r="B14" s="20"/>
      <c r="C14" s="9"/>
      <c r="D14" s="9"/>
      <c r="E14" s="17"/>
    </row>
    <row r="15" spans="1:5" ht="30" customHeight="1" x14ac:dyDescent="0.15">
      <c r="A15" s="19"/>
      <c r="B15" s="20"/>
      <c r="C15" s="9"/>
      <c r="D15" s="9"/>
      <c r="E15" s="17"/>
    </row>
    <row r="16" spans="1:5" ht="30" customHeight="1" x14ac:dyDescent="0.15">
      <c r="A16" s="19"/>
      <c r="B16" s="20"/>
      <c r="C16" s="9"/>
      <c r="D16" s="9"/>
      <c r="E16" s="17"/>
    </row>
    <row r="17" spans="1:5" ht="30" customHeight="1" x14ac:dyDescent="0.15">
      <c r="A17" s="19"/>
      <c r="B17" s="20"/>
      <c r="C17" s="9"/>
      <c r="D17" s="9"/>
      <c r="E17" s="17"/>
    </row>
    <row r="18" spans="1:5" ht="30" customHeight="1" x14ac:dyDescent="0.15">
      <c r="A18" s="19"/>
      <c r="B18" s="20"/>
      <c r="C18" s="9"/>
      <c r="D18" s="9"/>
      <c r="E18" s="17"/>
    </row>
    <row r="19" spans="1:5" ht="30" customHeight="1" x14ac:dyDescent="0.15">
      <c r="A19" s="19"/>
      <c r="B19" s="20"/>
      <c r="C19" s="9"/>
      <c r="D19" s="9"/>
      <c r="E19" s="17"/>
    </row>
    <row r="20" spans="1:5" ht="30" customHeight="1" x14ac:dyDescent="0.15">
      <c r="A20" s="19"/>
      <c r="B20" s="20"/>
      <c r="C20" s="7"/>
      <c r="D20" s="7"/>
      <c r="E20" s="17"/>
    </row>
    <row r="21" spans="1:5" ht="30" customHeight="1" x14ac:dyDescent="0.15">
      <c r="A21" s="19"/>
      <c r="B21" s="20"/>
      <c r="C21" s="7"/>
      <c r="D21" s="7"/>
      <c r="E21" s="17"/>
    </row>
    <row r="22" spans="1:5" ht="30" customHeight="1" x14ac:dyDescent="0.15">
      <c r="A22" s="19"/>
      <c r="B22" s="20"/>
      <c r="C22" s="7"/>
      <c r="D22" s="7"/>
      <c r="E22" s="17"/>
    </row>
    <row r="23" spans="1:5" ht="30" customHeight="1" x14ac:dyDescent="0.15">
      <c r="A23" s="19"/>
      <c r="B23" s="20"/>
      <c r="C23" s="7"/>
      <c r="D23" s="7"/>
      <c r="E23" s="18"/>
    </row>
    <row r="24" spans="1:5" ht="27" customHeight="1" x14ac:dyDescent="0.15">
      <c r="A24" s="21"/>
      <c r="B24" s="20"/>
      <c r="C24" s="7"/>
      <c r="D24" s="7"/>
      <c r="E24" s="18"/>
    </row>
    <row r="25" spans="1:5" ht="27" customHeight="1" x14ac:dyDescent="0.15">
      <c r="A25" s="21"/>
      <c r="B25" s="20"/>
      <c r="C25" s="7"/>
      <c r="D25" s="7"/>
      <c r="E25" s="18"/>
    </row>
    <row r="26" spans="1:5" ht="30" customHeight="1" x14ac:dyDescent="0.15">
      <c r="A26" s="19"/>
      <c r="B26" s="20"/>
      <c r="C26" s="9"/>
      <c r="D26" s="9"/>
      <c r="E26" s="17"/>
    </row>
    <row r="27" spans="1:5" ht="27" customHeight="1" x14ac:dyDescent="0.15">
      <c r="A27" s="21"/>
      <c r="B27" s="20"/>
      <c r="C27" s="7"/>
      <c r="D27" s="7"/>
      <c r="E27" s="18"/>
    </row>
    <row r="82" spans="1:5" x14ac:dyDescent="0.15">
      <c r="A82" s="22"/>
      <c r="B82" s="22"/>
      <c r="C82" s="22"/>
      <c r="D82" s="22"/>
      <c r="E82" s="22"/>
    </row>
  </sheetData>
  <mergeCells count="1">
    <mergeCell ref="A1:E1"/>
  </mergeCells>
  <phoneticPr fontId="9"/>
  <printOptions horizontalCentered="1"/>
  <pageMargins left="0.59055118110236227" right="0.59055118110236227" top="0.78740157480314965" bottom="0.59055118110236227" header="0" footer="0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82BB2-7939-489B-B9F0-089BB16C04EE}">
  <dimension ref="A1:E82"/>
  <sheetViews>
    <sheetView view="pageBreakPreview" zoomScale="120" zoomScaleNormal="85" zoomScaleSheetLayoutView="120" workbookViewId="0">
      <pane ySplit="3" topLeftCell="A4" activePane="bottomLeft" state="frozen"/>
      <selection activeCell="H5" sqref="H5"/>
      <selection pane="bottomLeft" activeCell="C6" sqref="C6"/>
    </sheetView>
  </sheetViews>
  <sheetFormatPr defaultColWidth="9" defaultRowHeight="13.5" x14ac:dyDescent="0.15"/>
  <cols>
    <col min="1" max="1" width="10.625" customWidth="1"/>
    <col min="2" max="2" width="32.25" customWidth="1"/>
    <col min="3" max="4" width="10.625" customWidth="1"/>
    <col min="5" max="5" width="17.625" customWidth="1"/>
  </cols>
  <sheetData>
    <row r="1" spans="1:5" ht="21.75" customHeight="1" x14ac:dyDescent="0.15">
      <c r="A1" s="42" t="s">
        <v>86</v>
      </c>
      <c r="B1" s="42"/>
      <c r="C1" s="42"/>
      <c r="D1" s="42"/>
      <c r="E1" s="42"/>
    </row>
    <row r="2" spans="1:5" s="12" customFormat="1" ht="18.75" customHeight="1" x14ac:dyDescent="0.15">
      <c r="A2" s="10" t="s">
        <v>52</v>
      </c>
      <c r="B2" s="10"/>
      <c r="C2" s="10"/>
      <c r="D2" s="10"/>
      <c r="E2" s="11"/>
    </row>
    <row r="3" spans="1:5" s="12" customFormat="1" ht="36" x14ac:dyDescent="0.15">
      <c r="A3" s="13" t="s">
        <v>3</v>
      </c>
      <c r="B3" s="14" t="s">
        <v>0</v>
      </c>
      <c r="C3" s="13" t="s">
        <v>2</v>
      </c>
      <c r="D3" s="13" t="s">
        <v>80</v>
      </c>
      <c r="E3" s="13" t="s">
        <v>1</v>
      </c>
    </row>
    <row r="4" spans="1:5" ht="30" customHeight="1" x14ac:dyDescent="0.15">
      <c r="A4" s="19" t="s">
        <v>90</v>
      </c>
      <c r="B4" s="20" t="s">
        <v>91</v>
      </c>
      <c r="C4" s="26">
        <v>500</v>
      </c>
      <c r="D4" s="40" t="s">
        <v>130</v>
      </c>
      <c r="E4" s="30"/>
    </row>
    <row r="5" spans="1:5" ht="30" customHeight="1" x14ac:dyDescent="0.15">
      <c r="A5" s="19"/>
      <c r="B5" s="20"/>
      <c r="C5" s="9"/>
      <c r="D5" s="9"/>
      <c r="E5" s="18"/>
    </row>
    <row r="6" spans="1:5" ht="30" customHeight="1" x14ac:dyDescent="0.15">
      <c r="A6" s="19"/>
      <c r="B6" s="20"/>
      <c r="C6" s="9"/>
      <c r="D6" s="9"/>
      <c r="E6" s="17"/>
    </row>
    <row r="7" spans="1:5" ht="30" customHeight="1" x14ac:dyDescent="0.15">
      <c r="A7" s="19"/>
      <c r="B7" s="20"/>
      <c r="C7" s="9"/>
      <c r="D7" s="9"/>
      <c r="E7" s="17"/>
    </row>
    <row r="8" spans="1:5" ht="30" customHeight="1" x14ac:dyDescent="0.15">
      <c r="A8" s="19"/>
      <c r="B8" s="20"/>
      <c r="C8" s="9"/>
      <c r="D8" s="9"/>
      <c r="E8" s="17"/>
    </row>
    <row r="9" spans="1:5" ht="30" customHeight="1" x14ac:dyDescent="0.15">
      <c r="A9" s="19"/>
      <c r="B9" s="20"/>
      <c r="C9" s="9"/>
      <c r="D9" s="9"/>
      <c r="E9" s="17"/>
    </row>
    <row r="10" spans="1:5" ht="30" customHeight="1" x14ac:dyDescent="0.15">
      <c r="A10" s="19"/>
      <c r="B10" s="20"/>
      <c r="C10" s="9"/>
      <c r="D10" s="9"/>
      <c r="E10" s="17"/>
    </row>
    <row r="11" spans="1:5" ht="30" customHeight="1" x14ac:dyDescent="0.15">
      <c r="A11" s="19"/>
      <c r="B11" s="20"/>
      <c r="C11" s="9"/>
      <c r="D11" s="9"/>
      <c r="E11" s="17"/>
    </row>
    <row r="12" spans="1:5" ht="30" customHeight="1" x14ac:dyDescent="0.15">
      <c r="A12" s="19"/>
      <c r="B12" s="20"/>
      <c r="C12" s="9"/>
      <c r="D12" s="9"/>
      <c r="E12" s="17"/>
    </row>
    <row r="13" spans="1:5" ht="30" customHeight="1" x14ac:dyDescent="0.15">
      <c r="A13" s="19"/>
      <c r="B13" s="20"/>
      <c r="C13" s="9"/>
      <c r="D13" s="9"/>
      <c r="E13" s="17"/>
    </row>
    <row r="14" spans="1:5" ht="30" customHeight="1" x14ac:dyDescent="0.15">
      <c r="A14" s="19"/>
      <c r="B14" s="20"/>
      <c r="C14" s="9"/>
      <c r="D14" s="9"/>
      <c r="E14" s="17"/>
    </row>
    <row r="15" spans="1:5" ht="30" customHeight="1" x14ac:dyDescent="0.15">
      <c r="A15" s="19"/>
      <c r="B15" s="20"/>
      <c r="C15" s="9"/>
      <c r="D15" s="9"/>
      <c r="E15" s="17"/>
    </row>
    <row r="16" spans="1:5" ht="30" customHeight="1" x14ac:dyDescent="0.15">
      <c r="A16" s="19"/>
      <c r="B16" s="20"/>
      <c r="C16" s="9"/>
      <c r="D16" s="9"/>
      <c r="E16" s="17"/>
    </row>
    <row r="17" spans="1:5" ht="30" customHeight="1" x14ac:dyDescent="0.15">
      <c r="A17" s="19"/>
      <c r="B17" s="20"/>
      <c r="C17" s="9"/>
      <c r="D17" s="9"/>
      <c r="E17" s="17"/>
    </row>
    <row r="18" spans="1:5" ht="30" customHeight="1" x14ac:dyDescent="0.15">
      <c r="A18" s="19"/>
      <c r="B18" s="20"/>
      <c r="C18" s="9"/>
      <c r="D18" s="9"/>
      <c r="E18" s="17"/>
    </row>
    <row r="19" spans="1:5" ht="30" customHeight="1" x14ac:dyDescent="0.15">
      <c r="A19" s="19"/>
      <c r="B19" s="20"/>
      <c r="C19" s="9"/>
      <c r="D19" s="9"/>
      <c r="E19" s="17"/>
    </row>
    <row r="20" spans="1:5" ht="30" customHeight="1" x14ac:dyDescent="0.15">
      <c r="A20" s="19"/>
      <c r="B20" s="20"/>
      <c r="C20" s="7"/>
      <c r="D20" s="7"/>
      <c r="E20" s="17"/>
    </row>
    <row r="21" spans="1:5" ht="30" customHeight="1" x14ac:dyDescent="0.15">
      <c r="A21" s="19"/>
      <c r="B21" s="20"/>
      <c r="C21" s="7"/>
      <c r="D21" s="7"/>
      <c r="E21" s="17"/>
    </row>
    <row r="22" spans="1:5" ht="30" customHeight="1" x14ac:dyDescent="0.15">
      <c r="A22" s="19"/>
      <c r="B22" s="20"/>
      <c r="C22" s="7"/>
      <c r="D22" s="7"/>
      <c r="E22" s="17"/>
    </row>
    <row r="23" spans="1:5" ht="30" customHeight="1" x14ac:dyDescent="0.15">
      <c r="A23" s="19"/>
      <c r="B23" s="20"/>
      <c r="C23" s="7"/>
      <c r="D23" s="7"/>
      <c r="E23" s="18"/>
    </row>
    <row r="24" spans="1:5" ht="27" customHeight="1" x14ac:dyDescent="0.15">
      <c r="A24" s="21"/>
      <c r="B24" s="20"/>
      <c r="C24" s="7"/>
      <c r="D24" s="7"/>
      <c r="E24" s="18"/>
    </row>
    <row r="25" spans="1:5" ht="27" customHeight="1" x14ac:dyDescent="0.15">
      <c r="A25" s="21"/>
      <c r="B25" s="20"/>
      <c r="C25" s="7"/>
      <c r="D25" s="7"/>
      <c r="E25" s="18"/>
    </row>
    <row r="26" spans="1:5" ht="30" customHeight="1" x14ac:dyDescent="0.15">
      <c r="A26" s="19"/>
      <c r="B26" s="20"/>
      <c r="C26" s="9"/>
      <c r="D26" s="9"/>
      <c r="E26" s="17"/>
    </row>
    <row r="27" spans="1:5" ht="27" customHeight="1" x14ac:dyDescent="0.15">
      <c r="A27" s="21"/>
      <c r="B27" s="20"/>
      <c r="C27" s="7"/>
      <c r="D27" s="7"/>
      <c r="E27" s="18"/>
    </row>
    <row r="82" spans="1:5" x14ac:dyDescent="0.15">
      <c r="A82" s="22"/>
      <c r="B82" s="22"/>
      <c r="C82" s="22"/>
      <c r="D82" s="22"/>
      <c r="E82" s="22"/>
    </row>
  </sheetData>
  <mergeCells count="1">
    <mergeCell ref="A1:E1"/>
  </mergeCells>
  <phoneticPr fontId="9"/>
  <printOptions horizontalCentered="1"/>
  <pageMargins left="0.59055118110236227" right="0.59055118110236227" top="0.78740157480314965" bottom="0.59055118110236227" header="0" footer="0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河川事業</vt:lpstr>
      <vt:lpstr>ダム事業</vt:lpstr>
      <vt:lpstr>砂防事業</vt:lpstr>
      <vt:lpstr>海岸事業</vt:lpstr>
      <vt:lpstr>ダム事業!Print_Area</vt:lpstr>
      <vt:lpstr>河川事業!Print_Area</vt:lpstr>
      <vt:lpstr>海岸事業!Print_Area</vt:lpstr>
      <vt:lpstr>砂防事業!Print_Area</vt:lpstr>
      <vt:lpstr>ダム事業!Print_Titles</vt:lpstr>
      <vt:lpstr>河川事業!Print_Titles</vt:lpstr>
      <vt:lpstr>海岸事業!Print_Titles</vt:lpstr>
      <vt:lpstr>砂防事業!Print_Titles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山﨑　稔</cp:lastModifiedBy>
  <cp:lastPrinted>2022-03-14T02:31:07Z</cp:lastPrinted>
  <dcterms:created xsi:type="dcterms:W3CDTF">2010-02-15T10:20:33Z</dcterms:created>
  <dcterms:modified xsi:type="dcterms:W3CDTF">2025-04-28T01:35:14Z</dcterms:modified>
</cp:coreProperties>
</file>